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omments2.xml" ContentType="application/vnd.openxmlformats-officedocument.spreadsheetml.comment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ino\Teke\szabadido\statisztika\2016\"/>
    </mc:Choice>
  </mc:AlternateContent>
  <bookViews>
    <workbookView xWindow="0" yWindow="0" windowWidth="19200" windowHeight="12180" tabRatio="781" firstSheet="3" activeTab="3"/>
  </bookViews>
  <sheets>
    <sheet name="legek_régi" sheetId="10" state="hidden" r:id="rId1"/>
    <sheet name="adatbázis_régi" sheetId="8" state="hidden" r:id="rId2"/>
    <sheet name="Munka1 (2)" sheetId="4" state="hidden" r:id="rId3"/>
    <sheet name="legek" sheetId="22" r:id="rId4"/>
    <sheet name="átlagok" sheetId="24" r:id="rId5"/>
    <sheet name="csapat" sheetId="25" r:id="rId6"/>
    <sheet name="idegen átlag" sheetId="26" r:id="rId7"/>
    <sheet name="adatbázis" sheetId="18" state="hidden" r:id="rId8"/>
    <sheet name="játszott mecsek" sheetId="21" state="hidden" r:id="rId9"/>
    <sheet name="csapatok" sheetId="2" state="hidden" r:id="rId10"/>
    <sheet name="sorsolás" sheetId="11" r:id="rId11"/>
    <sheet name="Attilától" sheetId="16" state="hidden" r:id="rId12"/>
  </sheets>
  <definedNames>
    <definedName name="_xlnm._FilterDatabase" localSheetId="7" hidden="1">adatbázis!$A$1:$O$1569</definedName>
    <definedName name="_xlnm._FilterDatabase" localSheetId="1" hidden="1">adatbázis_régi!$A$1:$L$313</definedName>
    <definedName name="_xlnm._FilterDatabase" localSheetId="4" hidden="1">átlagok!$B$5:$AI$134</definedName>
    <definedName name="_xlnm._FilterDatabase" localSheetId="9" hidden="1">csapatok!$A$1:$C$169</definedName>
    <definedName name="_xlnm._FilterDatabase" localSheetId="3" hidden="1">legek!$B$5:$E$133</definedName>
    <definedName name="_xlnm._FilterDatabase" localSheetId="0" hidden="1">legek_régi!$A$3:$I$85</definedName>
    <definedName name="_xlnm.Print_Titles" localSheetId="4">átlagok!$1:$7</definedName>
    <definedName name="_xlnm.Print_Titles" localSheetId="3">legek!$1:$6</definedName>
  </definedNames>
  <calcPr calcId="152511"/>
  <pivotCaches>
    <pivotCache cacheId="0" r:id="rId13"/>
    <pivotCache cacheId="1" r:id="rId14"/>
    <pivotCache cacheId="8" r:id="rId15"/>
  </pivotCaches>
</workbook>
</file>

<file path=xl/calcChain.xml><?xml version="1.0" encoding="utf-8"?>
<calcChain xmlns="http://schemas.openxmlformats.org/spreadsheetml/2006/main">
  <c r="A20" i="25" l="1"/>
  <c r="A5" i="25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G20" i="25"/>
  <c r="G5" i="25"/>
  <c r="G6" i="25" s="1"/>
  <c r="G7" i="25" s="1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206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49" i="18"/>
  <c r="O250" i="18"/>
  <c r="O251" i="18"/>
  <c r="O252" i="18"/>
  <c r="O253" i="18"/>
  <c r="O254" i="18"/>
  <c r="O255" i="18"/>
  <c r="O256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76" i="18"/>
  <c r="O277" i="18"/>
  <c r="O278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322" i="18"/>
  <c r="O323" i="18"/>
  <c r="O324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42" i="18"/>
  <c r="O343" i="18"/>
  <c r="O344" i="18"/>
  <c r="O345" i="18"/>
  <c r="O346" i="18"/>
  <c r="O347" i="18"/>
  <c r="O348" i="18"/>
  <c r="O349" i="18"/>
  <c r="O350" i="18"/>
  <c r="O351" i="18"/>
  <c r="O352" i="18"/>
  <c r="O353" i="18"/>
  <c r="O354" i="18"/>
  <c r="O355" i="18"/>
  <c r="O356" i="18"/>
  <c r="O357" i="18"/>
  <c r="O358" i="18"/>
  <c r="O359" i="18"/>
  <c r="O360" i="18"/>
  <c r="O361" i="18"/>
  <c r="O362" i="18"/>
  <c r="O363" i="18"/>
  <c r="O364" i="18"/>
  <c r="O365" i="18"/>
  <c r="O366" i="18"/>
  <c r="O367" i="18"/>
  <c r="O368" i="18"/>
  <c r="O369" i="18"/>
  <c r="O370" i="18"/>
  <c r="O371" i="18"/>
  <c r="O372" i="18"/>
  <c r="O373" i="18"/>
  <c r="O374" i="18"/>
  <c r="O375" i="18"/>
  <c r="O376" i="18"/>
  <c r="O377" i="18"/>
  <c r="O378" i="18"/>
  <c r="O379" i="18"/>
  <c r="O380" i="18"/>
  <c r="O381" i="18"/>
  <c r="O382" i="18"/>
  <c r="O383" i="18"/>
  <c r="O384" i="18"/>
  <c r="O385" i="18"/>
  <c r="O386" i="18"/>
  <c r="O387" i="18"/>
  <c r="O388" i="18"/>
  <c r="O389" i="18"/>
  <c r="O390" i="18"/>
  <c r="O391" i="18"/>
  <c r="O392" i="18"/>
  <c r="O393" i="18"/>
  <c r="O394" i="18"/>
  <c r="O395" i="18"/>
  <c r="O396" i="18"/>
  <c r="O397" i="18"/>
  <c r="O398" i="18"/>
  <c r="O399" i="18"/>
  <c r="O400" i="18"/>
  <c r="O401" i="18"/>
  <c r="O402" i="18"/>
  <c r="O403" i="18"/>
  <c r="O404" i="18"/>
  <c r="O405" i="18"/>
  <c r="O406" i="18"/>
  <c r="O407" i="18"/>
  <c r="O408" i="18"/>
  <c r="O409" i="18"/>
  <c r="O410" i="18"/>
  <c r="O411" i="18"/>
  <c r="O412" i="18"/>
  <c r="O413" i="18"/>
  <c r="O414" i="18"/>
  <c r="O415" i="18"/>
  <c r="O416" i="18"/>
  <c r="O417" i="18"/>
  <c r="O418" i="18"/>
  <c r="O419" i="18"/>
  <c r="O420" i="18"/>
  <c r="O421" i="18"/>
  <c r="O422" i="18"/>
  <c r="O423" i="18"/>
  <c r="O424" i="18"/>
  <c r="O425" i="18"/>
  <c r="O426" i="18"/>
  <c r="O427" i="18"/>
  <c r="O428" i="18"/>
  <c r="O429" i="18"/>
  <c r="O430" i="18"/>
  <c r="O431" i="18"/>
  <c r="O432" i="18"/>
  <c r="O433" i="18"/>
  <c r="O434" i="18"/>
  <c r="O435" i="18"/>
  <c r="O436" i="18"/>
  <c r="O437" i="18"/>
  <c r="O438" i="18"/>
  <c r="O439" i="18"/>
  <c r="O440" i="18"/>
  <c r="O441" i="18"/>
  <c r="O442" i="18"/>
  <c r="O443" i="18"/>
  <c r="O444" i="18"/>
  <c r="O445" i="18"/>
  <c r="O446" i="18"/>
  <c r="O447" i="18"/>
  <c r="O448" i="18"/>
  <c r="O449" i="18"/>
  <c r="O450" i="18"/>
  <c r="O451" i="18"/>
  <c r="O452" i="18"/>
  <c r="O453" i="18"/>
  <c r="O454" i="18"/>
  <c r="O455" i="18"/>
  <c r="O456" i="18"/>
  <c r="O457" i="18"/>
  <c r="O458" i="18"/>
  <c r="O459" i="18"/>
  <c r="O460" i="18"/>
  <c r="O461" i="18"/>
  <c r="O462" i="18"/>
  <c r="O463" i="18"/>
  <c r="O464" i="18"/>
  <c r="O465" i="18"/>
  <c r="O466" i="18"/>
  <c r="O467" i="18"/>
  <c r="O468" i="18"/>
  <c r="O469" i="18"/>
  <c r="O470" i="18"/>
  <c r="O471" i="18"/>
  <c r="O472" i="18"/>
  <c r="O473" i="18"/>
  <c r="O474" i="18"/>
  <c r="O475" i="18"/>
  <c r="O476" i="18"/>
  <c r="O477" i="18"/>
  <c r="O478" i="18"/>
  <c r="O479" i="18"/>
  <c r="O480" i="18"/>
  <c r="O481" i="18"/>
  <c r="O482" i="18"/>
  <c r="O483" i="18"/>
  <c r="O484" i="18"/>
  <c r="O485" i="18"/>
  <c r="O486" i="18"/>
  <c r="O487" i="18"/>
  <c r="O488" i="18"/>
  <c r="O489" i="18"/>
  <c r="O490" i="18"/>
  <c r="O491" i="18"/>
  <c r="O492" i="18"/>
  <c r="O493" i="18"/>
  <c r="O494" i="18"/>
  <c r="O495" i="18"/>
  <c r="O496" i="18"/>
  <c r="O497" i="18"/>
  <c r="O498" i="18"/>
  <c r="O499" i="18"/>
  <c r="O500" i="18"/>
  <c r="O501" i="18"/>
  <c r="O502" i="18"/>
  <c r="O503" i="18"/>
  <c r="O504" i="18"/>
  <c r="O505" i="18"/>
  <c r="O506" i="18"/>
  <c r="O507" i="18"/>
  <c r="O508" i="18"/>
  <c r="O509" i="18"/>
  <c r="O510" i="18"/>
  <c r="O511" i="18"/>
  <c r="O512" i="18"/>
  <c r="O513" i="18"/>
  <c r="O514" i="18"/>
  <c r="O515" i="18"/>
  <c r="O516" i="18"/>
  <c r="O517" i="18"/>
  <c r="O518" i="18"/>
  <c r="O519" i="18"/>
  <c r="O520" i="18"/>
  <c r="O521" i="18"/>
  <c r="O522" i="18"/>
  <c r="O523" i="18"/>
  <c r="O524" i="18"/>
  <c r="O525" i="18"/>
  <c r="O526" i="18"/>
  <c r="O527" i="18"/>
  <c r="O528" i="18"/>
  <c r="O529" i="18"/>
  <c r="O530" i="18"/>
  <c r="O531" i="18"/>
  <c r="O532" i="18"/>
  <c r="O533" i="18"/>
  <c r="O534" i="18"/>
  <c r="O535" i="18"/>
  <c r="O536" i="18"/>
  <c r="O537" i="18"/>
  <c r="O538" i="18"/>
  <c r="O539" i="18"/>
  <c r="O540" i="18"/>
  <c r="O541" i="18"/>
  <c r="O542" i="18"/>
  <c r="O543" i="18"/>
  <c r="O544" i="18"/>
  <c r="O545" i="18"/>
  <c r="O546" i="18"/>
  <c r="O547" i="18"/>
  <c r="O548" i="18"/>
  <c r="O549" i="18"/>
  <c r="O550" i="18"/>
  <c r="O551" i="18"/>
  <c r="O552" i="18"/>
  <c r="O553" i="18"/>
  <c r="O554" i="18"/>
  <c r="O555" i="18"/>
  <c r="O556" i="18"/>
  <c r="O557" i="18"/>
  <c r="O558" i="18"/>
  <c r="O559" i="18"/>
  <c r="O560" i="18"/>
  <c r="O561" i="18"/>
  <c r="O562" i="18"/>
  <c r="O563" i="18"/>
  <c r="O564" i="18"/>
  <c r="O565" i="18"/>
  <c r="O566" i="18"/>
  <c r="O567" i="18"/>
  <c r="O568" i="18"/>
  <c r="O569" i="18"/>
  <c r="O570" i="18"/>
  <c r="O571" i="18"/>
  <c r="O572" i="18"/>
  <c r="O573" i="18"/>
  <c r="O574" i="18"/>
  <c r="O575" i="18"/>
  <c r="O576" i="18"/>
  <c r="O577" i="18"/>
  <c r="O578" i="18"/>
  <c r="O579" i="18"/>
  <c r="O580" i="18"/>
  <c r="O581" i="18"/>
  <c r="O582" i="18"/>
  <c r="O583" i="18"/>
  <c r="O584" i="18"/>
  <c r="O585" i="18"/>
  <c r="O586" i="18"/>
  <c r="O587" i="18"/>
  <c r="O588" i="18"/>
  <c r="O589" i="18"/>
  <c r="O590" i="18"/>
  <c r="O591" i="18"/>
  <c r="O592" i="18"/>
  <c r="O593" i="18"/>
  <c r="O594" i="18"/>
  <c r="O595" i="18"/>
  <c r="O596" i="18"/>
  <c r="O597" i="18"/>
  <c r="O598" i="18"/>
  <c r="O599" i="18"/>
  <c r="O600" i="18"/>
  <c r="O601" i="18"/>
  <c r="O602" i="18"/>
  <c r="O603" i="18"/>
  <c r="O604" i="18"/>
  <c r="O605" i="18"/>
  <c r="O606" i="18"/>
  <c r="O607" i="18"/>
  <c r="O608" i="18"/>
  <c r="O609" i="18"/>
  <c r="O610" i="18"/>
  <c r="O611" i="18"/>
  <c r="O612" i="18"/>
  <c r="O613" i="18"/>
  <c r="O614" i="18"/>
  <c r="O615" i="18"/>
  <c r="O616" i="18"/>
  <c r="O617" i="18"/>
  <c r="O618" i="18"/>
  <c r="O619" i="18"/>
  <c r="O620" i="18"/>
  <c r="O621" i="18"/>
  <c r="O622" i="18"/>
  <c r="O623" i="18"/>
  <c r="O624" i="18"/>
  <c r="O625" i="18"/>
  <c r="O626" i="18"/>
  <c r="O627" i="18"/>
  <c r="O628" i="18"/>
  <c r="O629" i="18"/>
  <c r="O630" i="18"/>
  <c r="O631" i="18"/>
  <c r="O632" i="18"/>
  <c r="O633" i="18"/>
  <c r="O634" i="18"/>
  <c r="O635" i="18"/>
  <c r="O636" i="18"/>
  <c r="O637" i="18"/>
  <c r="O638" i="18"/>
  <c r="O639" i="18"/>
  <c r="O640" i="18"/>
  <c r="O641" i="18"/>
  <c r="O642" i="18"/>
  <c r="O643" i="18"/>
  <c r="O644" i="18"/>
  <c r="O645" i="18"/>
  <c r="O646" i="18"/>
  <c r="O647" i="18"/>
  <c r="O648" i="18"/>
  <c r="O649" i="18"/>
  <c r="O650" i="18"/>
  <c r="O651" i="18"/>
  <c r="O652" i="18"/>
  <c r="O653" i="18"/>
  <c r="O654" i="18"/>
  <c r="O655" i="18"/>
  <c r="O656" i="18"/>
  <c r="O657" i="18"/>
  <c r="O658" i="18"/>
  <c r="O659" i="18"/>
  <c r="O660" i="18"/>
  <c r="O661" i="18"/>
  <c r="O662" i="18"/>
  <c r="O663" i="18"/>
  <c r="O664" i="18"/>
  <c r="O665" i="18"/>
  <c r="O666" i="18"/>
  <c r="O667" i="18"/>
  <c r="O668" i="18"/>
  <c r="O669" i="18"/>
  <c r="O670" i="18"/>
  <c r="O671" i="18"/>
  <c r="O672" i="18"/>
  <c r="O673" i="18"/>
  <c r="O674" i="18"/>
  <c r="O675" i="18"/>
  <c r="O676" i="18"/>
  <c r="O677" i="18"/>
  <c r="O678" i="18"/>
  <c r="O679" i="18"/>
  <c r="O680" i="18"/>
  <c r="O681" i="18"/>
  <c r="O682" i="18"/>
  <c r="O683" i="18"/>
  <c r="O684" i="18"/>
  <c r="O685" i="18"/>
  <c r="O686" i="18"/>
  <c r="O687" i="18"/>
  <c r="O688" i="18"/>
  <c r="O689" i="18"/>
  <c r="O690" i="18"/>
  <c r="O691" i="18"/>
  <c r="O692" i="18"/>
  <c r="O693" i="18"/>
  <c r="O694" i="18"/>
  <c r="O695" i="18"/>
  <c r="O696" i="18"/>
  <c r="O697" i="18"/>
  <c r="O698" i="18"/>
  <c r="O699" i="18"/>
  <c r="O700" i="18"/>
  <c r="O701" i="18"/>
  <c r="O702" i="18"/>
  <c r="O703" i="18"/>
  <c r="O704" i="18"/>
  <c r="O705" i="18"/>
  <c r="O706" i="18"/>
  <c r="O707" i="18"/>
  <c r="O708" i="18"/>
  <c r="O709" i="18"/>
  <c r="O710" i="18"/>
  <c r="O711" i="18"/>
  <c r="O712" i="18"/>
  <c r="O713" i="18"/>
  <c r="O714" i="18"/>
  <c r="O715" i="18"/>
  <c r="O716" i="18"/>
  <c r="O717" i="18"/>
  <c r="O718" i="18"/>
  <c r="O719" i="18"/>
  <c r="O720" i="18"/>
  <c r="O721" i="18"/>
  <c r="O722" i="18"/>
  <c r="O723" i="18"/>
  <c r="O724" i="18"/>
  <c r="O725" i="18"/>
  <c r="O726" i="18"/>
  <c r="O727" i="18"/>
  <c r="O728" i="18"/>
  <c r="O729" i="18"/>
  <c r="O730" i="18"/>
  <c r="O731" i="18"/>
  <c r="O732" i="18"/>
  <c r="O733" i="18"/>
  <c r="O734" i="18"/>
  <c r="O735" i="18"/>
  <c r="O736" i="18"/>
  <c r="O737" i="18"/>
  <c r="O738" i="18"/>
  <c r="O739" i="18"/>
  <c r="O740" i="18"/>
  <c r="O741" i="18"/>
  <c r="O742" i="18"/>
  <c r="O743" i="18"/>
  <c r="O744" i="18"/>
  <c r="O745" i="18"/>
  <c r="O746" i="18"/>
  <c r="O747" i="18"/>
  <c r="O748" i="18"/>
  <c r="O749" i="18"/>
  <c r="O750" i="18"/>
  <c r="O751" i="18"/>
  <c r="O752" i="18"/>
  <c r="O753" i="18"/>
  <c r="O754" i="18"/>
  <c r="O755" i="18"/>
  <c r="O756" i="18"/>
  <c r="O757" i="18"/>
  <c r="O758" i="18"/>
  <c r="O759" i="18"/>
  <c r="O760" i="18"/>
  <c r="O761" i="18"/>
  <c r="O762" i="18"/>
  <c r="O763" i="18"/>
  <c r="O764" i="18"/>
  <c r="O765" i="18"/>
  <c r="O766" i="18"/>
  <c r="O767" i="18"/>
  <c r="O768" i="18"/>
  <c r="O769" i="18"/>
  <c r="O770" i="18"/>
  <c r="O771" i="18"/>
  <c r="O772" i="18"/>
  <c r="O773" i="18"/>
  <c r="O774" i="18"/>
  <c r="O775" i="18"/>
  <c r="O776" i="18"/>
  <c r="O777" i="18"/>
  <c r="O778" i="18"/>
  <c r="O779" i="18"/>
  <c r="O780" i="18"/>
  <c r="O781" i="18"/>
  <c r="O782" i="18"/>
  <c r="O783" i="18"/>
  <c r="O784" i="18"/>
  <c r="O785" i="18"/>
  <c r="O786" i="18"/>
  <c r="O787" i="18"/>
  <c r="O788" i="18"/>
  <c r="O789" i="18"/>
  <c r="O790" i="18"/>
  <c r="O791" i="18"/>
  <c r="O792" i="18"/>
  <c r="O793" i="18"/>
  <c r="O794" i="18"/>
  <c r="O795" i="18"/>
  <c r="O796" i="18"/>
  <c r="O797" i="18"/>
  <c r="O798" i="18"/>
  <c r="O799" i="18"/>
  <c r="O800" i="18"/>
  <c r="O801" i="18"/>
  <c r="O802" i="18"/>
  <c r="O803" i="18"/>
  <c r="O804" i="18"/>
  <c r="O805" i="18"/>
  <c r="O806" i="18"/>
  <c r="O807" i="18"/>
  <c r="O808" i="18"/>
  <c r="O809" i="18"/>
  <c r="O810" i="18"/>
  <c r="O811" i="18"/>
  <c r="O812" i="18"/>
  <c r="O813" i="18"/>
  <c r="O814" i="18"/>
  <c r="O815" i="18"/>
  <c r="O816" i="18"/>
  <c r="O817" i="18"/>
  <c r="O818" i="18"/>
  <c r="O819" i="18"/>
  <c r="O820" i="18"/>
  <c r="O821" i="18"/>
  <c r="O822" i="18"/>
  <c r="O823" i="18"/>
  <c r="O824" i="18"/>
  <c r="O825" i="18"/>
  <c r="O826" i="18"/>
  <c r="O827" i="18"/>
  <c r="O828" i="18"/>
  <c r="O829" i="18"/>
  <c r="O830" i="18"/>
  <c r="O831" i="18"/>
  <c r="O832" i="18"/>
  <c r="O833" i="18"/>
  <c r="O834" i="18"/>
  <c r="O835" i="18"/>
  <c r="O836" i="18"/>
  <c r="O837" i="18"/>
  <c r="O838" i="18"/>
  <c r="O839" i="18"/>
  <c r="O840" i="18"/>
  <c r="O841" i="18"/>
  <c r="O842" i="18"/>
  <c r="O843" i="18"/>
  <c r="O844" i="18"/>
  <c r="O845" i="18"/>
  <c r="O846" i="18"/>
  <c r="O847" i="18"/>
  <c r="O848" i="18"/>
  <c r="O849" i="18"/>
  <c r="O850" i="18"/>
  <c r="O851" i="18"/>
  <c r="O852" i="18"/>
  <c r="O853" i="18"/>
  <c r="O854" i="18"/>
  <c r="O855" i="18"/>
  <c r="O856" i="18"/>
  <c r="O857" i="18"/>
  <c r="O858" i="18"/>
  <c r="O859" i="18"/>
  <c r="O860" i="18"/>
  <c r="O861" i="18"/>
  <c r="O862" i="18"/>
  <c r="O863" i="18"/>
  <c r="O864" i="18"/>
  <c r="O865" i="18"/>
  <c r="O866" i="18"/>
  <c r="O867" i="18"/>
  <c r="O868" i="18"/>
  <c r="O869" i="18"/>
  <c r="O870" i="18"/>
  <c r="O871" i="18"/>
  <c r="O872" i="18"/>
  <c r="O873" i="18"/>
  <c r="O874" i="18"/>
  <c r="O875" i="18"/>
  <c r="O876" i="18"/>
  <c r="O877" i="18"/>
  <c r="O878" i="18"/>
  <c r="O879" i="18"/>
  <c r="O880" i="18"/>
  <c r="O881" i="18"/>
  <c r="O882" i="18"/>
  <c r="O883" i="18"/>
  <c r="O884" i="18"/>
  <c r="O885" i="18"/>
  <c r="O886" i="18"/>
  <c r="O887" i="18"/>
  <c r="O888" i="18"/>
  <c r="O889" i="18"/>
  <c r="O890" i="18"/>
  <c r="O891" i="18"/>
  <c r="O892" i="18"/>
  <c r="O893" i="18"/>
  <c r="O894" i="18"/>
  <c r="O895" i="18"/>
  <c r="O896" i="18"/>
  <c r="O897" i="18"/>
  <c r="O898" i="18"/>
  <c r="O899" i="18"/>
  <c r="O900" i="18"/>
  <c r="O901" i="18"/>
  <c r="O902" i="18"/>
  <c r="O903" i="18"/>
  <c r="O904" i="18"/>
  <c r="O905" i="18"/>
  <c r="O906" i="18"/>
  <c r="O907" i="18"/>
  <c r="O908" i="18"/>
  <c r="O909" i="18"/>
  <c r="O910" i="18"/>
  <c r="O911" i="18"/>
  <c r="O912" i="18"/>
  <c r="O913" i="18"/>
  <c r="O914" i="18"/>
  <c r="O915" i="18"/>
  <c r="O916" i="18"/>
  <c r="O917" i="18"/>
  <c r="O918" i="18"/>
  <c r="O919" i="18"/>
  <c r="O920" i="18"/>
  <c r="O921" i="18"/>
  <c r="O922" i="18"/>
  <c r="O923" i="18"/>
  <c r="O924" i="18"/>
  <c r="O925" i="18"/>
  <c r="O926" i="18"/>
  <c r="O927" i="18"/>
  <c r="O928" i="18"/>
  <c r="O929" i="18"/>
  <c r="O930" i="18"/>
  <c r="O931" i="18"/>
  <c r="O932" i="18"/>
  <c r="O933" i="18"/>
  <c r="O934" i="18"/>
  <c r="O935" i="18"/>
  <c r="O936" i="18"/>
  <c r="O937" i="18"/>
  <c r="O938" i="18"/>
  <c r="O939" i="18"/>
  <c r="O940" i="18"/>
  <c r="O941" i="18"/>
  <c r="O942" i="18"/>
  <c r="O943" i="18"/>
  <c r="O944" i="18"/>
  <c r="O945" i="18"/>
  <c r="O946" i="18"/>
  <c r="O947" i="18"/>
  <c r="O948" i="18"/>
  <c r="O949" i="18"/>
  <c r="O950" i="18"/>
  <c r="O951" i="18"/>
  <c r="O952" i="18"/>
  <c r="O953" i="18"/>
  <c r="O954" i="18"/>
  <c r="O955" i="18"/>
  <c r="O956" i="18"/>
  <c r="O957" i="18"/>
  <c r="O958" i="18"/>
  <c r="O959" i="18"/>
  <c r="O960" i="18"/>
  <c r="O961" i="18"/>
  <c r="O962" i="18"/>
  <c r="O963" i="18"/>
  <c r="O964" i="18"/>
  <c r="O965" i="18"/>
  <c r="O966" i="18"/>
  <c r="O967" i="18"/>
  <c r="O968" i="18"/>
  <c r="O969" i="18"/>
  <c r="O970" i="18"/>
  <c r="O971" i="18"/>
  <c r="O972" i="18"/>
  <c r="O973" i="18"/>
  <c r="O974" i="18"/>
  <c r="O975" i="18"/>
  <c r="O976" i="18"/>
  <c r="O977" i="18"/>
  <c r="O978" i="18"/>
  <c r="O979" i="18"/>
  <c r="O980" i="18"/>
  <c r="O981" i="18"/>
  <c r="O982" i="18"/>
  <c r="O983" i="18"/>
  <c r="O984" i="18"/>
  <c r="O985" i="18"/>
  <c r="O986" i="18"/>
  <c r="O987" i="18"/>
  <c r="O988" i="18"/>
  <c r="O989" i="18"/>
  <c r="O990" i="18"/>
  <c r="O991" i="18"/>
  <c r="O992" i="18"/>
  <c r="O993" i="18"/>
  <c r="O994" i="18"/>
  <c r="O995" i="18"/>
  <c r="O996" i="18"/>
  <c r="O997" i="18"/>
  <c r="O998" i="18"/>
  <c r="O999" i="18"/>
  <c r="O1000" i="18"/>
  <c r="O1001" i="18"/>
  <c r="O1002" i="18"/>
  <c r="O1003" i="18"/>
  <c r="O1004" i="18"/>
  <c r="O1005" i="18"/>
  <c r="O1006" i="18"/>
  <c r="O1007" i="18"/>
  <c r="O1008" i="18"/>
  <c r="O1009" i="18"/>
  <c r="O1010" i="18"/>
  <c r="O1011" i="18"/>
  <c r="O1012" i="18"/>
  <c r="O1013" i="18"/>
  <c r="O1014" i="18"/>
  <c r="O1015" i="18"/>
  <c r="O1016" i="18"/>
  <c r="O1017" i="18"/>
  <c r="O1018" i="18"/>
  <c r="O1019" i="18"/>
  <c r="O1020" i="18"/>
  <c r="O1021" i="18"/>
  <c r="O1022" i="18"/>
  <c r="O1023" i="18"/>
  <c r="O1024" i="18"/>
  <c r="O1025" i="18"/>
  <c r="O1026" i="18"/>
  <c r="O1027" i="18"/>
  <c r="O1028" i="18"/>
  <c r="O1029" i="18"/>
  <c r="O1030" i="18"/>
  <c r="O1031" i="18"/>
  <c r="O1032" i="18"/>
  <c r="O1033" i="18"/>
  <c r="O1034" i="18"/>
  <c r="O1035" i="18"/>
  <c r="O1036" i="18"/>
  <c r="O1037" i="18"/>
  <c r="O1038" i="18"/>
  <c r="O1039" i="18"/>
  <c r="O1040" i="18"/>
  <c r="O1041" i="18"/>
  <c r="O1042" i="18"/>
  <c r="O1043" i="18"/>
  <c r="O1044" i="18"/>
  <c r="O1045" i="18"/>
  <c r="O1046" i="18"/>
  <c r="O1047" i="18"/>
  <c r="O1048" i="18"/>
  <c r="O1049" i="18"/>
  <c r="O1050" i="18"/>
  <c r="O1051" i="18"/>
  <c r="O1052" i="18"/>
  <c r="O1053" i="18"/>
  <c r="O1054" i="18"/>
  <c r="O1055" i="18"/>
  <c r="O1056" i="18"/>
  <c r="O1057" i="18"/>
  <c r="O1058" i="18"/>
  <c r="O1059" i="18"/>
  <c r="O1060" i="18"/>
  <c r="O1061" i="18"/>
  <c r="O1062" i="18"/>
  <c r="O1063" i="18"/>
  <c r="O1064" i="18"/>
  <c r="O1065" i="18"/>
  <c r="O1066" i="18"/>
  <c r="O1067" i="18"/>
  <c r="O1068" i="18"/>
  <c r="O1069" i="18"/>
  <c r="O1070" i="18"/>
  <c r="O1071" i="18"/>
  <c r="O1072" i="18"/>
  <c r="O1073" i="18"/>
  <c r="O1074" i="18"/>
  <c r="O1075" i="18"/>
  <c r="O1076" i="18"/>
  <c r="O1077" i="18"/>
  <c r="O1078" i="18"/>
  <c r="O1079" i="18"/>
  <c r="O1080" i="18"/>
  <c r="O1081" i="18"/>
  <c r="O1082" i="18"/>
  <c r="O1083" i="18"/>
  <c r="O1084" i="18"/>
  <c r="O1085" i="18"/>
  <c r="O1086" i="18"/>
  <c r="O1087" i="18"/>
  <c r="O1088" i="18"/>
  <c r="O1089" i="18"/>
  <c r="O1090" i="18"/>
  <c r="O1091" i="18"/>
  <c r="O1092" i="18"/>
  <c r="O1093" i="18"/>
  <c r="O1094" i="18"/>
  <c r="O1095" i="18"/>
  <c r="O1096" i="18"/>
  <c r="O1097" i="18"/>
  <c r="O1098" i="18"/>
  <c r="O1099" i="18"/>
  <c r="O1100" i="18"/>
  <c r="O1101" i="18"/>
  <c r="O1102" i="18"/>
  <c r="O1103" i="18"/>
  <c r="O1104" i="18"/>
  <c r="O1105" i="18"/>
  <c r="O1106" i="18"/>
  <c r="O1107" i="18"/>
  <c r="O1108" i="18"/>
  <c r="O1109" i="18"/>
  <c r="O1110" i="18"/>
  <c r="O1111" i="18"/>
  <c r="O1112" i="18"/>
  <c r="O1113" i="18"/>
  <c r="O1114" i="18"/>
  <c r="O1115" i="18"/>
  <c r="O1116" i="18"/>
  <c r="O1117" i="18"/>
  <c r="O1118" i="18"/>
  <c r="O1119" i="18"/>
  <c r="O1120" i="18"/>
  <c r="O1121" i="18"/>
  <c r="O1122" i="18"/>
  <c r="O1123" i="18"/>
  <c r="O1124" i="18"/>
  <c r="O1125" i="18"/>
  <c r="O1126" i="18"/>
  <c r="O1127" i="18"/>
  <c r="O1128" i="18"/>
  <c r="O1129" i="18"/>
  <c r="O1130" i="18"/>
  <c r="O1131" i="18"/>
  <c r="O1132" i="18"/>
  <c r="O1133" i="18"/>
  <c r="O1134" i="18"/>
  <c r="O1135" i="18"/>
  <c r="O1136" i="18"/>
  <c r="O1137" i="18"/>
  <c r="O1138" i="18"/>
  <c r="O1139" i="18"/>
  <c r="O1140" i="18"/>
  <c r="O1141" i="18"/>
  <c r="O1142" i="18"/>
  <c r="O1143" i="18"/>
  <c r="O1144" i="18"/>
  <c r="O1145" i="18"/>
  <c r="O1146" i="18"/>
  <c r="O1147" i="18"/>
  <c r="O1148" i="18"/>
  <c r="O1149" i="18"/>
  <c r="O1150" i="18"/>
  <c r="O1151" i="18"/>
  <c r="O1152" i="18"/>
  <c r="O1153" i="18"/>
  <c r="O1154" i="18"/>
  <c r="O1155" i="18"/>
  <c r="O1156" i="18"/>
  <c r="O1157" i="18"/>
  <c r="O1158" i="18"/>
  <c r="O1159" i="18"/>
  <c r="O1160" i="18"/>
  <c r="O1161" i="18"/>
  <c r="O1162" i="18"/>
  <c r="O1163" i="18"/>
  <c r="O1164" i="18"/>
  <c r="O1165" i="18"/>
  <c r="O1166" i="18"/>
  <c r="O1167" i="18"/>
  <c r="O1168" i="18"/>
  <c r="O1169" i="18"/>
  <c r="O1170" i="18"/>
  <c r="O1171" i="18"/>
  <c r="O1172" i="18"/>
  <c r="O1173" i="18"/>
  <c r="O1174" i="18"/>
  <c r="O1175" i="18"/>
  <c r="O1176" i="18"/>
  <c r="O1177" i="18"/>
  <c r="O1178" i="18"/>
  <c r="O1179" i="18"/>
  <c r="O1180" i="18"/>
  <c r="O1181" i="18"/>
  <c r="O1182" i="18"/>
  <c r="O1183" i="18"/>
  <c r="O1184" i="18"/>
  <c r="O1185" i="18"/>
  <c r="O1186" i="18"/>
  <c r="O1187" i="18"/>
  <c r="O1188" i="18"/>
  <c r="O1189" i="18"/>
  <c r="O1190" i="18"/>
  <c r="O1191" i="18"/>
  <c r="O1192" i="18"/>
  <c r="O1193" i="18"/>
  <c r="O1194" i="18"/>
  <c r="O1195" i="18"/>
  <c r="O1196" i="18"/>
  <c r="O1197" i="18"/>
  <c r="O1198" i="18"/>
  <c r="O1199" i="18"/>
  <c r="O1200" i="18"/>
  <c r="O1201" i="18"/>
  <c r="O1202" i="18"/>
  <c r="O1203" i="18"/>
  <c r="O1204" i="18"/>
  <c r="O1205" i="18"/>
  <c r="O1206" i="18"/>
  <c r="O1207" i="18"/>
  <c r="O1208" i="18"/>
  <c r="O1209" i="18"/>
  <c r="O1210" i="18"/>
  <c r="O1211" i="18"/>
  <c r="O1212" i="18"/>
  <c r="O1213" i="18"/>
  <c r="O1214" i="18"/>
  <c r="O1215" i="18"/>
  <c r="O1216" i="18"/>
  <c r="O1217" i="18"/>
  <c r="O1218" i="18"/>
  <c r="O1219" i="18"/>
  <c r="O1220" i="18"/>
  <c r="O1221" i="18"/>
  <c r="O1222" i="18"/>
  <c r="O1223" i="18"/>
  <c r="O1224" i="18"/>
  <c r="O1225" i="18"/>
  <c r="O1226" i="18"/>
  <c r="O1227" i="18"/>
  <c r="O1228" i="18"/>
  <c r="O1229" i="18"/>
  <c r="O1230" i="18"/>
  <c r="O1231" i="18"/>
  <c r="O1232" i="18"/>
  <c r="O1233" i="18"/>
  <c r="O1234" i="18"/>
  <c r="O1235" i="18"/>
  <c r="O1236" i="18"/>
  <c r="O1237" i="18"/>
  <c r="O1238" i="18"/>
  <c r="O1239" i="18"/>
  <c r="O1240" i="18"/>
  <c r="O1241" i="18"/>
  <c r="O1242" i="18"/>
  <c r="O1243" i="18"/>
  <c r="O1244" i="18"/>
  <c r="O1245" i="18"/>
  <c r="O1246" i="18"/>
  <c r="O1247" i="18"/>
  <c r="O1248" i="18"/>
  <c r="O1249" i="18"/>
  <c r="O1250" i="18"/>
  <c r="O1251" i="18"/>
  <c r="O1252" i="18"/>
  <c r="O1253" i="18"/>
  <c r="O1254" i="18"/>
  <c r="O1255" i="18"/>
  <c r="O1256" i="18"/>
  <c r="O1257" i="18"/>
  <c r="O1258" i="18"/>
  <c r="O1259" i="18"/>
  <c r="O1260" i="18"/>
  <c r="O1261" i="18"/>
  <c r="O1262" i="18"/>
  <c r="O1263" i="18"/>
  <c r="O1264" i="18"/>
  <c r="O1265" i="18"/>
  <c r="O1266" i="18"/>
  <c r="O1267" i="18"/>
  <c r="O1268" i="18"/>
  <c r="O1269" i="18"/>
  <c r="O1270" i="18"/>
  <c r="O1271" i="18"/>
  <c r="O1272" i="18"/>
  <c r="O1273" i="18"/>
  <c r="O1274" i="18"/>
  <c r="O1275" i="18"/>
  <c r="O1276" i="18"/>
  <c r="O1277" i="18"/>
  <c r="O1278" i="18"/>
  <c r="O1279" i="18"/>
  <c r="O1280" i="18"/>
  <c r="O1281" i="18"/>
  <c r="O1282" i="18"/>
  <c r="O1283" i="18"/>
  <c r="O1284" i="18"/>
  <c r="O1285" i="18"/>
  <c r="O1286" i="18"/>
  <c r="O1287" i="18"/>
  <c r="O1288" i="18"/>
  <c r="O1289" i="18"/>
  <c r="O1290" i="18"/>
  <c r="O1291" i="18"/>
  <c r="O1292" i="18"/>
  <c r="O1293" i="18"/>
  <c r="O1294" i="18"/>
  <c r="O1295" i="18"/>
  <c r="O1296" i="18"/>
  <c r="O1297" i="18"/>
  <c r="O1298" i="18"/>
  <c r="O1299" i="18"/>
  <c r="O1300" i="18"/>
  <c r="O1301" i="18"/>
  <c r="O1302" i="18"/>
  <c r="O1303" i="18"/>
  <c r="O1304" i="18"/>
  <c r="O1305" i="18"/>
  <c r="O1306" i="18"/>
  <c r="O1307" i="18"/>
  <c r="O1308" i="18"/>
  <c r="O1309" i="18"/>
  <c r="O1310" i="18"/>
  <c r="O1311" i="18"/>
  <c r="O1312" i="18"/>
  <c r="O1313" i="18"/>
  <c r="O1314" i="18"/>
  <c r="O1315" i="18"/>
  <c r="O1316" i="18"/>
  <c r="O1317" i="18"/>
  <c r="O1318" i="18"/>
  <c r="O1319" i="18"/>
  <c r="O1320" i="18"/>
  <c r="O1321" i="18"/>
  <c r="O1322" i="18"/>
  <c r="O1323" i="18"/>
  <c r="O1324" i="18"/>
  <c r="O1325" i="18"/>
  <c r="O1326" i="18"/>
  <c r="O1327" i="18"/>
  <c r="O1328" i="18"/>
  <c r="O1329" i="18"/>
  <c r="O1330" i="18"/>
  <c r="O1331" i="18"/>
  <c r="O1332" i="18"/>
  <c r="O1333" i="18"/>
  <c r="O1334" i="18"/>
  <c r="O1335" i="18"/>
  <c r="O1336" i="18"/>
  <c r="O1337" i="18"/>
  <c r="O1338" i="18"/>
  <c r="O1339" i="18"/>
  <c r="O1340" i="18"/>
  <c r="O1341" i="18"/>
  <c r="O1342" i="18"/>
  <c r="O1343" i="18"/>
  <c r="O1344" i="18"/>
  <c r="O1345" i="18"/>
  <c r="O1346" i="18"/>
  <c r="O1347" i="18"/>
  <c r="O1348" i="18"/>
  <c r="O1349" i="18"/>
  <c r="O1350" i="18"/>
  <c r="O1351" i="18"/>
  <c r="O1352" i="18"/>
  <c r="O1353" i="18"/>
  <c r="O1354" i="18"/>
  <c r="O1355" i="18"/>
  <c r="O1356" i="18"/>
  <c r="O1357" i="18"/>
  <c r="O1358" i="18"/>
  <c r="O1359" i="18"/>
  <c r="O1360" i="18"/>
  <c r="O1361" i="18"/>
  <c r="O1362" i="18"/>
  <c r="O1363" i="18"/>
  <c r="O1364" i="18"/>
  <c r="O1365" i="18"/>
  <c r="O1366" i="18"/>
  <c r="O1367" i="18"/>
  <c r="O1368" i="18"/>
  <c r="O1369" i="18"/>
  <c r="O1370" i="18"/>
  <c r="O1371" i="18"/>
  <c r="O1372" i="18"/>
  <c r="O1373" i="18"/>
  <c r="O1374" i="18"/>
  <c r="O1375" i="18"/>
  <c r="O1376" i="18"/>
  <c r="O1377" i="18"/>
  <c r="O1378" i="18"/>
  <c r="O1379" i="18"/>
  <c r="O1380" i="18"/>
  <c r="O1381" i="18"/>
  <c r="O1382" i="18"/>
  <c r="O1383" i="18"/>
  <c r="O1384" i="18"/>
  <c r="O1385" i="18"/>
  <c r="O1386" i="18"/>
  <c r="O1387" i="18"/>
  <c r="O1388" i="18"/>
  <c r="O1389" i="18"/>
  <c r="O1390" i="18"/>
  <c r="O1391" i="18"/>
  <c r="O1392" i="18"/>
  <c r="O1393" i="18"/>
  <c r="O1394" i="18"/>
  <c r="O1395" i="18"/>
  <c r="O1396" i="18"/>
  <c r="O1397" i="18"/>
  <c r="O1398" i="18"/>
  <c r="O1399" i="18"/>
  <c r="O1400" i="18"/>
  <c r="O1401" i="18"/>
  <c r="O1402" i="18"/>
  <c r="O1403" i="18"/>
  <c r="O1404" i="18"/>
  <c r="O1405" i="18"/>
  <c r="O1406" i="18"/>
  <c r="O1407" i="18"/>
  <c r="O1408" i="18"/>
  <c r="O1409" i="18"/>
  <c r="O1410" i="18"/>
  <c r="O1411" i="18"/>
  <c r="O1412" i="18"/>
  <c r="O1413" i="18"/>
  <c r="O1414" i="18"/>
  <c r="O1415" i="18"/>
  <c r="O1416" i="18"/>
  <c r="O1417" i="18"/>
  <c r="O1418" i="18"/>
  <c r="O1419" i="18"/>
  <c r="O1420" i="18"/>
  <c r="O1421" i="18"/>
  <c r="O1422" i="18"/>
  <c r="O1423" i="18"/>
  <c r="O1424" i="18"/>
  <c r="O1425" i="18"/>
  <c r="O1426" i="18"/>
  <c r="O1427" i="18"/>
  <c r="O1428" i="18"/>
  <c r="O1429" i="18"/>
  <c r="O1430" i="18"/>
  <c r="O1431" i="18"/>
  <c r="O1432" i="18"/>
  <c r="O1433" i="18"/>
  <c r="O1434" i="18"/>
  <c r="O1435" i="18"/>
  <c r="O1436" i="18"/>
  <c r="O1437" i="18"/>
  <c r="O1438" i="18"/>
  <c r="O1439" i="18"/>
  <c r="O1440" i="18"/>
  <c r="O1441" i="18"/>
  <c r="O1442" i="18"/>
  <c r="O1443" i="18"/>
  <c r="O1444" i="18"/>
  <c r="O1445" i="18"/>
  <c r="O1446" i="18"/>
  <c r="O1447" i="18"/>
  <c r="O1448" i="18"/>
  <c r="O1449" i="18"/>
  <c r="O1450" i="18"/>
  <c r="O1451" i="18"/>
  <c r="O1452" i="18"/>
  <c r="O1453" i="18"/>
  <c r="O1454" i="18"/>
  <c r="O1455" i="18"/>
  <c r="O1456" i="18"/>
  <c r="O1457" i="18"/>
  <c r="O1458" i="18"/>
  <c r="O1459" i="18"/>
  <c r="O1460" i="18"/>
  <c r="O1461" i="18"/>
  <c r="O1462" i="18"/>
  <c r="O1463" i="18"/>
  <c r="O1464" i="18"/>
  <c r="O1465" i="18"/>
  <c r="O1466" i="18"/>
  <c r="O1467" i="18"/>
  <c r="O1468" i="18"/>
  <c r="O1469" i="18"/>
  <c r="O1470" i="18"/>
  <c r="O1471" i="18"/>
  <c r="O1472" i="18"/>
  <c r="O1473" i="18"/>
  <c r="O1474" i="18"/>
  <c r="O1475" i="18"/>
  <c r="O1476" i="18"/>
  <c r="O1477" i="18"/>
  <c r="O1478" i="18"/>
  <c r="O1479" i="18"/>
  <c r="O1480" i="18"/>
  <c r="O1481" i="18"/>
  <c r="O1482" i="18"/>
  <c r="O1483" i="18"/>
  <c r="O1484" i="18"/>
  <c r="O1485" i="18"/>
  <c r="O1486" i="18"/>
  <c r="O1487" i="18"/>
  <c r="O1488" i="18"/>
  <c r="O1489" i="18"/>
  <c r="O1490" i="18"/>
  <c r="O1491" i="18"/>
  <c r="O1492" i="18"/>
  <c r="O1493" i="18"/>
  <c r="O1494" i="18"/>
  <c r="O1495" i="18"/>
  <c r="O1496" i="18"/>
  <c r="O1497" i="18"/>
  <c r="O1498" i="18"/>
  <c r="O1499" i="18"/>
  <c r="O1500" i="18"/>
  <c r="O1501" i="18"/>
  <c r="O1502" i="18"/>
  <c r="O1503" i="18"/>
  <c r="O1504" i="18"/>
  <c r="O1505" i="18"/>
  <c r="O1506" i="18"/>
  <c r="O1507" i="18"/>
  <c r="O1508" i="18"/>
  <c r="O1509" i="18"/>
  <c r="O1510" i="18"/>
  <c r="O1511" i="18"/>
  <c r="O1512" i="18"/>
  <c r="O1513" i="18"/>
  <c r="O1514" i="18"/>
  <c r="O1515" i="18"/>
  <c r="O1516" i="18"/>
  <c r="O1517" i="18"/>
  <c r="O1518" i="18"/>
  <c r="O1519" i="18"/>
  <c r="O1520" i="18"/>
  <c r="O1521" i="18"/>
  <c r="O1522" i="18"/>
  <c r="O1523" i="18"/>
  <c r="O1524" i="18"/>
  <c r="O1525" i="18"/>
  <c r="O1526" i="18"/>
  <c r="O1527" i="18"/>
  <c r="O1528" i="18"/>
  <c r="O1529" i="18"/>
  <c r="O1530" i="18"/>
  <c r="O1531" i="18"/>
  <c r="O1532" i="18"/>
  <c r="O1533" i="18"/>
  <c r="O1534" i="18"/>
  <c r="O1535" i="18"/>
  <c r="O1536" i="18"/>
  <c r="O1537" i="18"/>
  <c r="O1538" i="18"/>
  <c r="O1539" i="18"/>
  <c r="O1540" i="18"/>
  <c r="O1541" i="18"/>
  <c r="O1542" i="18"/>
  <c r="O1543" i="18"/>
  <c r="O1544" i="18"/>
  <c r="O1545" i="18"/>
  <c r="O1546" i="18"/>
  <c r="O1547" i="18"/>
  <c r="O1548" i="18"/>
  <c r="O1549" i="18"/>
  <c r="O1550" i="18"/>
  <c r="O1551" i="18"/>
  <c r="O1552" i="18"/>
  <c r="O1553" i="18"/>
  <c r="O1554" i="18"/>
  <c r="O1555" i="18"/>
  <c r="O1556" i="18"/>
  <c r="O1557" i="18"/>
  <c r="O1558" i="18"/>
  <c r="O1559" i="18"/>
  <c r="O1560" i="18"/>
  <c r="O1561" i="18"/>
  <c r="O1562" i="18"/>
  <c r="O1563" i="18"/>
  <c r="O1564" i="18"/>
  <c r="O1565" i="18"/>
  <c r="O1566" i="18"/>
  <c r="O1567" i="18"/>
  <c r="O1568" i="18"/>
  <c r="O1569" i="18"/>
  <c r="O2" i="18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8" i="24"/>
  <c r="M7" i="22"/>
  <c r="M8" i="22" s="1"/>
  <c r="M9" i="22" s="1"/>
  <c r="M10" i="22" s="1"/>
  <c r="M11" i="22" s="1"/>
  <c r="M12" i="22" s="1"/>
  <c r="M13" i="22" s="1"/>
  <c r="M14" i="22" s="1"/>
  <c r="M15" i="22" s="1"/>
  <c r="M16" i="22" s="1"/>
  <c r="M17" i="22" s="1"/>
  <c r="M18" i="22" s="1"/>
  <c r="M19" i="22" s="1"/>
  <c r="M20" i="22" s="1"/>
  <c r="M21" i="22" s="1"/>
  <c r="M22" i="22" s="1"/>
  <c r="M23" i="22" s="1"/>
  <c r="M24" i="22" s="1"/>
  <c r="M25" i="22" s="1"/>
  <c r="M26" i="22" s="1"/>
  <c r="M27" i="22" s="1"/>
  <c r="M28" i="22" s="1"/>
  <c r="M29" i="22" s="1"/>
  <c r="M30" i="22" s="1"/>
  <c r="M31" i="22" s="1"/>
  <c r="M32" i="22" s="1"/>
  <c r="M33" i="22" s="1"/>
  <c r="M34" i="22" s="1"/>
  <c r="M35" i="22" s="1"/>
  <c r="M36" i="22" s="1"/>
  <c r="M37" i="22" s="1"/>
  <c r="M38" i="22" s="1"/>
  <c r="M39" i="22" s="1"/>
  <c r="M40" i="22" s="1"/>
  <c r="M41" i="22" s="1"/>
  <c r="M42" i="22" s="1"/>
  <c r="M43" i="22" s="1"/>
  <c r="M44" i="22" s="1"/>
  <c r="M45" i="22" s="1"/>
  <c r="M46" i="22" s="1"/>
  <c r="M47" i="22" s="1"/>
  <c r="M48" i="22" s="1"/>
  <c r="M49" i="22" s="1"/>
  <c r="M50" i="22" s="1"/>
  <c r="M51" i="22" s="1"/>
  <c r="M52" i="22" s="1"/>
  <c r="M53" i="22" s="1"/>
  <c r="M54" i="22" s="1"/>
  <c r="M55" i="22" s="1"/>
  <c r="M56" i="22" s="1"/>
  <c r="M57" i="22" s="1"/>
  <c r="M58" i="22" s="1"/>
  <c r="M59" i="22" s="1"/>
  <c r="M60" i="22" s="1"/>
  <c r="M61" i="22" s="1"/>
  <c r="M62" i="22" s="1"/>
  <c r="M63" i="22" s="1"/>
  <c r="M64" i="22" s="1"/>
  <c r="M65" i="22" s="1"/>
  <c r="M66" i="22" s="1"/>
  <c r="M67" i="22" s="1"/>
  <c r="M68" i="22" s="1"/>
  <c r="M69" i="22" s="1"/>
  <c r="M70" i="22" s="1"/>
  <c r="M71" i="22" s="1"/>
  <c r="M72" i="22" s="1"/>
  <c r="M73" i="22" s="1"/>
  <c r="M74" i="22" s="1"/>
  <c r="M75" i="22" s="1"/>
  <c r="M76" i="22" s="1"/>
  <c r="M77" i="22" s="1"/>
  <c r="M78" i="22" s="1"/>
  <c r="M79" i="22" s="1"/>
  <c r="M80" i="22" s="1"/>
  <c r="M81" i="22" s="1"/>
  <c r="M82" i="22" s="1"/>
  <c r="M83" i="22" s="1"/>
  <c r="M84" i="22" s="1"/>
  <c r="M85" i="22" s="1"/>
  <c r="M86" i="22" s="1"/>
  <c r="M87" i="22" s="1"/>
  <c r="M88" i="22" s="1"/>
  <c r="M89" i="22" s="1"/>
  <c r="M90" i="22" s="1"/>
  <c r="M91" i="22" s="1"/>
  <c r="M92" i="22" s="1"/>
  <c r="M93" i="22" s="1"/>
  <c r="M94" i="22" s="1"/>
  <c r="M95" i="22" s="1"/>
  <c r="M96" i="22" s="1"/>
  <c r="M97" i="22" s="1"/>
  <c r="M98" i="22" s="1"/>
  <c r="M99" i="22" s="1"/>
  <c r="M100" i="22" s="1"/>
  <c r="M101" i="22" s="1"/>
  <c r="M102" i="22" s="1"/>
  <c r="M103" i="22" s="1"/>
  <c r="M104" i="22" s="1"/>
  <c r="M105" i="22" s="1"/>
  <c r="M106" i="22" s="1"/>
  <c r="M107" i="22" s="1"/>
  <c r="M108" i="22" s="1"/>
  <c r="M109" i="22" s="1"/>
  <c r="M110" i="22" s="1"/>
  <c r="M111" i="22" s="1"/>
  <c r="M112" i="22" s="1"/>
  <c r="M113" i="22" s="1"/>
  <c r="M114" i="22" s="1"/>
  <c r="M115" i="22" s="1"/>
  <c r="M116" i="22" s="1"/>
  <c r="M117" i="22" s="1"/>
  <c r="M118" i="22" s="1"/>
  <c r="M119" i="22" s="1"/>
  <c r="M120" i="22" s="1"/>
  <c r="M121" i="22" s="1"/>
  <c r="M122" i="22" s="1"/>
  <c r="M123" i="22" s="1"/>
  <c r="M124" i="22" s="1"/>
  <c r="M125" i="22" s="1"/>
  <c r="M126" i="22" s="1"/>
  <c r="M127" i="22" s="1"/>
  <c r="M128" i="22" s="1"/>
  <c r="M129" i="22" s="1"/>
  <c r="M130" i="22" s="1"/>
  <c r="M131" i="22" s="1"/>
  <c r="M132" i="22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G7" i="22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63" i="22"/>
  <c r="T64" i="22"/>
  <c r="T65" i="22"/>
  <c r="T66" i="22"/>
  <c r="T67" i="22"/>
  <c r="T68" i="22"/>
  <c r="T69" i="22"/>
  <c r="T70" i="22"/>
  <c r="T71" i="22"/>
  <c r="T72" i="22"/>
  <c r="T73" i="22"/>
  <c r="T74" i="22"/>
  <c r="T75" i="22"/>
  <c r="T76" i="22"/>
  <c r="T77" i="22"/>
  <c r="T78" i="22"/>
  <c r="T79" i="22"/>
  <c r="T80" i="22"/>
  <c r="T81" i="22"/>
  <c r="T82" i="22"/>
  <c r="T83" i="22"/>
  <c r="T84" i="22"/>
  <c r="T85" i="22"/>
  <c r="T86" i="22"/>
  <c r="T87" i="22"/>
  <c r="T88" i="22"/>
  <c r="T89" i="22"/>
  <c r="T90" i="22"/>
  <c r="T91" i="22"/>
  <c r="T92" i="22"/>
  <c r="T93" i="22"/>
  <c r="T94" i="22"/>
  <c r="T95" i="22"/>
  <c r="T96" i="22"/>
  <c r="T97" i="22"/>
  <c r="T98" i="22"/>
  <c r="T99" i="22"/>
  <c r="T100" i="22"/>
  <c r="T101" i="22"/>
  <c r="T102" i="22"/>
  <c r="T103" i="22"/>
  <c r="T104" i="22"/>
  <c r="T105" i="22"/>
  <c r="T106" i="22"/>
  <c r="T107" i="22"/>
  <c r="T108" i="22"/>
  <c r="T109" i="22"/>
  <c r="T110" i="22"/>
  <c r="T111" i="22"/>
  <c r="T112" i="22"/>
  <c r="T113" i="22"/>
  <c r="T114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T127" i="22"/>
  <c r="T128" i="22"/>
  <c r="T129" i="22"/>
  <c r="T130" i="22"/>
  <c r="T131" i="22"/>
  <c r="T132" i="22"/>
  <c r="T7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7" i="22"/>
  <c r="J18" i="18"/>
  <c r="K18" i="18"/>
  <c r="J111" i="18"/>
  <c r="K111" i="18"/>
  <c r="J1155" i="18"/>
  <c r="K1155" i="18"/>
  <c r="J1077" i="18"/>
  <c r="K1077" i="18"/>
  <c r="J541" i="18"/>
  <c r="K541" i="18"/>
  <c r="J891" i="18"/>
  <c r="K891" i="18"/>
  <c r="J952" i="18"/>
  <c r="K952" i="18"/>
  <c r="J330" i="18"/>
  <c r="K330" i="18"/>
  <c r="J47" i="18"/>
  <c r="K47" i="18"/>
  <c r="J1018" i="18"/>
  <c r="K1018" i="18"/>
  <c r="J1450" i="18"/>
  <c r="K1450" i="18"/>
  <c r="J764" i="18"/>
  <c r="K764" i="18"/>
  <c r="J476" i="18"/>
  <c r="K476" i="18"/>
  <c r="J738" i="18"/>
  <c r="K738" i="18"/>
  <c r="J288" i="18"/>
  <c r="K288" i="18"/>
  <c r="J621" i="18"/>
  <c r="K621" i="18"/>
  <c r="J660" i="18"/>
  <c r="K660" i="18"/>
  <c r="J1564" i="18"/>
  <c r="K1564" i="18"/>
  <c r="J53" i="18"/>
  <c r="K53" i="18"/>
  <c r="J1433" i="18"/>
  <c r="K1433" i="18"/>
  <c r="J86" i="18"/>
  <c r="K86" i="18"/>
  <c r="J1123" i="18"/>
  <c r="K1123" i="18"/>
  <c r="J1008" i="18"/>
  <c r="K1008" i="18"/>
  <c r="J555" i="18"/>
  <c r="K555" i="18"/>
  <c r="J830" i="18"/>
  <c r="K830" i="18"/>
  <c r="J1267" i="18"/>
  <c r="K1267" i="18"/>
  <c r="J839" i="18"/>
  <c r="K839" i="18"/>
  <c r="J1290" i="18"/>
  <c r="K1290" i="18"/>
  <c r="J1202" i="18"/>
  <c r="K1202" i="18"/>
  <c r="J1224" i="18"/>
  <c r="K1224" i="18"/>
  <c r="J501" i="18"/>
  <c r="K501" i="18"/>
  <c r="J1078" i="18"/>
  <c r="K1078" i="18"/>
  <c r="J542" i="18"/>
  <c r="K542" i="18"/>
  <c r="J892" i="18"/>
  <c r="K892" i="18"/>
  <c r="J953" i="18"/>
  <c r="K953" i="18"/>
  <c r="J1545" i="18"/>
  <c r="K1545" i="18"/>
  <c r="J1054" i="18"/>
  <c r="K1054" i="18"/>
  <c r="J999" i="18"/>
  <c r="K999" i="18"/>
  <c r="J318" i="18"/>
  <c r="K318" i="18"/>
  <c r="J397" i="18"/>
  <c r="K397" i="18"/>
  <c r="J643" i="18"/>
  <c r="K643" i="18"/>
  <c r="J1181" i="18"/>
  <c r="K1181" i="18"/>
  <c r="J867" i="18"/>
  <c r="K867" i="18"/>
  <c r="J219" i="18"/>
  <c r="K219" i="18"/>
  <c r="J1333" i="18"/>
  <c r="K1333" i="18"/>
  <c r="J128" i="18"/>
  <c r="K128" i="18"/>
  <c r="J72" i="18"/>
  <c r="K72" i="18"/>
  <c r="J556" i="18"/>
  <c r="K556" i="18"/>
  <c r="J596" i="18"/>
  <c r="K596" i="18"/>
  <c r="J1268" i="18"/>
  <c r="K1268" i="18"/>
  <c r="J840" i="18"/>
  <c r="K840" i="18"/>
  <c r="J784" i="18"/>
  <c r="K784" i="18"/>
  <c r="J449" i="18"/>
  <c r="K449" i="18"/>
  <c r="J711" i="18"/>
  <c r="K711" i="18"/>
  <c r="J1497" i="18"/>
  <c r="K1497" i="18"/>
  <c r="J1435" i="18"/>
  <c r="K1435" i="18"/>
  <c r="J88" i="18"/>
  <c r="K88" i="18"/>
  <c r="J1120" i="18"/>
  <c r="K1120" i="18"/>
  <c r="J1010" i="18"/>
  <c r="K1010" i="18"/>
  <c r="J766" i="18"/>
  <c r="K766" i="18"/>
  <c r="J478" i="18"/>
  <c r="K478" i="18"/>
  <c r="J740" i="18"/>
  <c r="K740" i="18"/>
  <c r="J290" i="18"/>
  <c r="K290" i="18"/>
  <c r="J1524" i="18"/>
  <c r="K1524" i="18"/>
  <c r="J1357" i="18"/>
  <c r="K1357" i="18"/>
  <c r="J812" i="18"/>
  <c r="K812" i="18"/>
  <c r="J375" i="18"/>
  <c r="K375" i="18"/>
  <c r="J661" i="18"/>
  <c r="K661" i="18"/>
  <c r="J191" i="18"/>
  <c r="K191" i="18"/>
  <c r="J910" i="18"/>
  <c r="K910" i="18"/>
  <c r="J623" i="18"/>
  <c r="K623" i="18"/>
  <c r="J831" i="18"/>
  <c r="K831" i="18"/>
  <c r="J597" i="18"/>
  <c r="K597" i="18"/>
  <c r="J1269" i="18"/>
  <c r="K1269" i="18"/>
  <c r="J841" i="18"/>
  <c r="K841" i="18"/>
  <c r="J1546" i="18"/>
  <c r="K1546" i="18"/>
  <c r="J1055" i="18"/>
  <c r="K1055" i="18"/>
  <c r="J1000" i="18"/>
  <c r="K1000" i="18"/>
  <c r="J174" i="18"/>
  <c r="K174" i="18"/>
  <c r="J1079" i="18"/>
  <c r="K1079" i="18"/>
  <c r="J543" i="18"/>
  <c r="K543" i="18"/>
  <c r="J893" i="18"/>
  <c r="K893" i="18"/>
  <c r="J954" i="18"/>
  <c r="K954" i="18"/>
  <c r="J1424" i="18"/>
  <c r="K1424" i="18"/>
  <c r="J20" i="18"/>
  <c r="K20" i="18"/>
  <c r="J261" i="18"/>
  <c r="K261" i="18"/>
  <c r="J1473" i="18"/>
  <c r="K1473" i="18"/>
  <c r="J1080" i="18"/>
  <c r="K1080" i="18"/>
  <c r="J544" i="18"/>
  <c r="K544" i="18"/>
  <c r="J894" i="18"/>
  <c r="K894" i="18"/>
  <c r="J955" i="18"/>
  <c r="K955" i="18"/>
  <c r="J451" i="18"/>
  <c r="K451" i="18"/>
  <c r="J786" i="18"/>
  <c r="K786" i="18"/>
  <c r="J713" i="18"/>
  <c r="K713" i="18"/>
  <c r="J1499" i="18"/>
  <c r="K1499" i="18"/>
  <c r="J399" i="18"/>
  <c r="K399" i="18"/>
  <c r="J644" i="18"/>
  <c r="K644" i="18"/>
  <c r="J1182" i="18"/>
  <c r="K1182" i="18"/>
  <c r="J868" i="18"/>
  <c r="K868" i="18"/>
  <c r="J73" i="18"/>
  <c r="K73" i="18"/>
  <c r="J968" i="18"/>
  <c r="K968" i="18"/>
  <c r="J130" i="18"/>
  <c r="K130" i="18"/>
  <c r="J221" i="18"/>
  <c r="K221" i="18"/>
  <c r="J624" i="18"/>
  <c r="K624" i="18"/>
  <c r="J662" i="18"/>
  <c r="K662" i="18"/>
  <c r="J911" i="18"/>
  <c r="K911" i="18"/>
  <c r="J1566" i="18"/>
  <c r="K1566" i="18"/>
  <c r="J152" i="18"/>
  <c r="K152" i="18"/>
  <c r="J928" i="18"/>
  <c r="K928" i="18"/>
  <c r="J425" i="18"/>
  <c r="K425" i="18"/>
  <c r="J1040" i="18"/>
  <c r="K1040" i="18"/>
  <c r="J1425" i="18"/>
  <c r="K1425" i="18"/>
  <c r="J1157" i="18"/>
  <c r="K1157" i="18"/>
  <c r="J262" i="18"/>
  <c r="K262" i="18"/>
  <c r="J1474" i="18"/>
  <c r="K1474" i="18"/>
  <c r="J1437" i="18"/>
  <c r="K1437" i="18"/>
  <c r="J90" i="18"/>
  <c r="K90" i="18"/>
  <c r="J1122" i="18"/>
  <c r="K1122" i="18"/>
  <c r="J1012" i="18"/>
  <c r="K1012" i="18"/>
  <c r="J452" i="18"/>
  <c r="K452" i="18"/>
  <c r="J787" i="18"/>
  <c r="K787" i="18"/>
  <c r="J714" i="18"/>
  <c r="K714" i="18"/>
  <c r="J1500" i="18"/>
  <c r="K1500" i="18"/>
  <c r="J1526" i="18"/>
  <c r="K1526" i="18"/>
  <c r="J771" i="18"/>
  <c r="K771" i="18"/>
  <c r="J107" i="18"/>
  <c r="K107" i="18"/>
  <c r="J1359" i="18"/>
  <c r="K1359" i="18"/>
  <c r="J768" i="18"/>
  <c r="K768" i="18"/>
  <c r="J480" i="18"/>
  <c r="K480" i="18"/>
  <c r="J742" i="18"/>
  <c r="K742" i="18"/>
  <c r="J292" i="18"/>
  <c r="K292" i="18"/>
  <c r="J1271" i="18"/>
  <c r="K1271" i="18"/>
  <c r="J599" i="18"/>
  <c r="K599" i="18"/>
  <c r="J558" i="18"/>
  <c r="K558" i="18"/>
  <c r="J843" i="18"/>
  <c r="K843" i="18"/>
  <c r="J625" i="18"/>
  <c r="K625" i="18"/>
  <c r="J912" i="18"/>
  <c r="K912" i="18"/>
  <c r="J663" i="18"/>
  <c r="K663" i="18"/>
  <c r="J1567" i="18"/>
  <c r="K1567" i="18"/>
  <c r="J334" i="18"/>
  <c r="K334" i="18"/>
  <c r="J49" i="18"/>
  <c r="K49" i="18"/>
  <c r="J1020" i="18"/>
  <c r="K1020" i="18"/>
  <c r="J1453" i="18"/>
  <c r="K1453" i="18"/>
  <c r="J1438" i="18"/>
  <c r="K1438" i="18"/>
  <c r="J91" i="18"/>
  <c r="K91" i="18"/>
  <c r="J1125" i="18"/>
  <c r="K1125" i="18"/>
  <c r="J745" i="18"/>
  <c r="K745" i="18"/>
  <c r="J1247" i="18"/>
  <c r="K1247" i="18"/>
  <c r="J1057" i="18"/>
  <c r="K1057" i="18"/>
  <c r="J1555" i="18"/>
  <c r="K1555" i="18"/>
  <c r="J1001" i="18"/>
  <c r="K1001" i="18"/>
  <c r="J74" i="18"/>
  <c r="K74" i="18"/>
  <c r="J132" i="18"/>
  <c r="K132" i="18"/>
  <c r="J1336" i="18"/>
  <c r="K1336" i="18"/>
  <c r="J969" i="18"/>
  <c r="K969" i="18"/>
  <c r="J870" i="18"/>
  <c r="K870" i="18"/>
  <c r="J645" i="18"/>
  <c r="K645" i="18"/>
  <c r="J401" i="18"/>
  <c r="K401" i="18"/>
  <c r="J1183" i="18"/>
  <c r="K1183" i="18"/>
  <c r="J427" i="18"/>
  <c r="K427" i="18"/>
  <c r="J1098" i="18"/>
  <c r="K1098" i="18"/>
  <c r="J1042" i="18"/>
  <c r="K1042" i="18"/>
  <c r="J930" i="18"/>
  <c r="K930" i="18"/>
  <c r="J1082" i="18"/>
  <c r="K1082" i="18"/>
  <c r="J546" i="18"/>
  <c r="K546" i="18"/>
  <c r="J896" i="18"/>
  <c r="K896" i="18"/>
  <c r="J957" i="18"/>
  <c r="K957" i="18"/>
  <c r="J192" i="18"/>
  <c r="K192" i="18"/>
  <c r="J626" i="18"/>
  <c r="K626" i="18"/>
  <c r="J913" i="18"/>
  <c r="K913" i="18"/>
  <c r="J163" i="18"/>
  <c r="K163" i="18"/>
  <c r="J1083" i="18"/>
  <c r="K1083" i="18"/>
  <c r="J547" i="18"/>
  <c r="K547" i="18"/>
  <c r="J958" i="18"/>
  <c r="K958" i="18"/>
  <c r="J897" i="18"/>
  <c r="K897" i="18"/>
  <c r="J1446" i="18"/>
  <c r="K1446" i="18"/>
  <c r="J664" i="18"/>
  <c r="K664" i="18"/>
  <c r="J193" i="18"/>
  <c r="K193" i="18"/>
  <c r="J1568" i="18"/>
  <c r="K1568" i="18"/>
  <c r="J1426" i="18"/>
  <c r="K1426" i="18"/>
  <c r="J1476" i="18"/>
  <c r="K1476" i="18"/>
  <c r="J264" i="18"/>
  <c r="K264" i="18"/>
  <c r="J1159" i="18"/>
  <c r="K1159" i="18"/>
  <c r="J1248" i="18"/>
  <c r="K1248" i="18"/>
  <c r="J1058" i="18"/>
  <c r="K1058" i="18"/>
  <c r="J1556" i="18"/>
  <c r="K1556" i="18"/>
  <c r="J320" i="18"/>
  <c r="K320" i="18"/>
  <c r="J1013" i="18"/>
  <c r="K1013" i="18"/>
  <c r="J92" i="18"/>
  <c r="K92" i="18"/>
  <c r="J1124" i="18"/>
  <c r="K1124" i="18"/>
  <c r="J1439" i="18"/>
  <c r="K1439" i="18"/>
  <c r="J1107" i="18"/>
  <c r="K1107" i="18"/>
  <c r="J1112" i="18"/>
  <c r="K1112" i="18"/>
  <c r="J646" i="18"/>
  <c r="K646" i="18"/>
  <c r="J402" i="18"/>
  <c r="K402" i="18"/>
  <c r="J981" i="18"/>
  <c r="K981" i="18"/>
  <c r="J335" i="18"/>
  <c r="K335" i="18"/>
  <c r="J1321" i="18"/>
  <c r="K1321" i="18"/>
  <c r="J239" i="18"/>
  <c r="K239" i="18"/>
  <c r="J455" i="18"/>
  <c r="K455" i="18"/>
  <c r="J790" i="18"/>
  <c r="K790" i="18"/>
  <c r="J717" i="18"/>
  <c r="K717" i="18"/>
  <c r="J1503" i="18"/>
  <c r="K1503" i="18"/>
  <c r="J1427" i="18"/>
  <c r="K1427" i="18"/>
  <c r="J21" i="18"/>
  <c r="K21" i="18"/>
  <c r="J1160" i="18"/>
  <c r="K1160" i="18"/>
  <c r="J1477" i="18"/>
  <c r="K1477" i="18"/>
  <c r="J1249" i="18"/>
  <c r="K1249" i="18"/>
  <c r="J1548" i="18"/>
  <c r="K1548" i="18"/>
  <c r="J1059" i="18"/>
  <c r="K1059" i="18"/>
  <c r="J1557" i="18"/>
  <c r="K1557" i="18"/>
  <c r="J1108" i="18"/>
  <c r="K1108" i="18"/>
  <c r="J1113" i="18"/>
  <c r="K1113" i="18"/>
  <c r="J403" i="18"/>
  <c r="K403" i="18"/>
  <c r="J871" i="18"/>
  <c r="K871" i="18"/>
  <c r="J1529" i="18"/>
  <c r="K1529" i="18"/>
  <c r="J378" i="18"/>
  <c r="K378" i="18"/>
  <c r="J1362" i="18"/>
  <c r="K1362" i="18"/>
  <c r="J109" i="18"/>
  <c r="K109" i="18"/>
  <c r="J155" i="18"/>
  <c r="K155" i="18"/>
  <c r="J932" i="18"/>
  <c r="K932" i="18"/>
  <c r="J1099" i="18"/>
  <c r="K1099" i="18"/>
  <c r="J1044" i="18"/>
  <c r="K1044" i="18"/>
  <c r="J1060" i="18"/>
  <c r="K1060" i="18"/>
  <c r="J524" i="18"/>
  <c r="K524" i="18"/>
  <c r="J872" i="18"/>
  <c r="K872" i="18"/>
  <c r="J933" i="18"/>
  <c r="K933" i="18"/>
  <c r="J1404" i="18"/>
  <c r="K1404" i="18"/>
  <c r="J2" i="18"/>
  <c r="K2" i="18"/>
  <c r="J240" i="18"/>
  <c r="K240" i="18"/>
  <c r="J1454" i="18"/>
  <c r="K1454" i="18"/>
  <c r="J1231" i="18"/>
  <c r="K1231" i="18"/>
  <c r="J1530" i="18"/>
  <c r="K1530" i="18"/>
  <c r="J165" i="18"/>
  <c r="K165" i="18"/>
  <c r="J983" i="18"/>
  <c r="K983" i="18"/>
  <c r="J379" i="18"/>
  <c r="K379" i="18"/>
  <c r="J627" i="18"/>
  <c r="K627" i="18"/>
  <c r="J1161" i="18"/>
  <c r="K1161" i="18"/>
  <c r="J852" i="18"/>
  <c r="K852" i="18"/>
  <c r="J1273" i="18"/>
  <c r="K1273" i="18"/>
  <c r="J507" i="18"/>
  <c r="K507" i="18"/>
  <c r="J1184" i="18"/>
  <c r="K1184" i="18"/>
  <c r="J1386" i="18"/>
  <c r="K1386" i="18"/>
  <c r="J665" i="18"/>
  <c r="K665" i="18"/>
  <c r="J1363" i="18"/>
  <c r="K1363" i="18"/>
  <c r="J509" i="18"/>
  <c r="K509" i="18"/>
  <c r="J337" i="18"/>
  <c r="K337" i="18"/>
  <c r="J914" i="18"/>
  <c r="K914" i="18"/>
  <c r="J1021" i="18"/>
  <c r="K1021" i="18"/>
  <c r="J134" i="18"/>
  <c r="K134" i="18"/>
  <c r="J405" i="18"/>
  <c r="K405" i="18"/>
  <c r="J176" i="18"/>
  <c r="K176" i="18"/>
  <c r="J604" i="18"/>
  <c r="K604" i="18"/>
  <c r="J1558" i="18"/>
  <c r="K1558" i="18"/>
  <c r="J1298" i="18"/>
  <c r="K1298" i="18"/>
  <c r="J1364" i="18"/>
  <c r="K1364" i="18"/>
  <c r="J666" i="18"/>
  <c r="K666" i="18"/>
  <c r="J1127" i="18"/>
  <c r="K1127" i="18"/>
  <c r="J510" i="18"/>
  <c r="K510" i="18"/>
  <c r="J1274" i="18"/>
  <c r="K1274" i="18"/>
  <c r="J483" i="18"/>
  <c r="K483" i="18"/>
  <c r="J1185" i="18"/>
  <c r="K1185" i="18"/>
  <c r="J1210" i="18"/>
  <c r="K1210" i="18"/>
  <c r="J563" i="18"/>
  <c r="K563" i="18"/>
  <c r="J578" i="18"/>
  <c r="K578" i="18"/>
  <c r="J1251" i="18"/>
  <c r="K1251" i="18"/>
  <c r="J816" i="18"/>
  <c r="K816" i="18"/>
  <c r="J206" i="18"/>
  <c r="K206" i="18"/>
  <c r="J55" i="18"/>
  <c r="K55" i="18"/>
  <c r="J114" i="18"/>
  <c r="K114" i="18"/>
  <c r="J359" i="18"/>
  <c r="K359" i="18"/>
  <c r="J430" i="18"/>
  <c r="K430" i="18"/>
  <c r="J295" i="18"/>
  <c r="K295" i="18"/>
  <c r="J693" i="18"/>
  <c r="K693" i="18"/>
  <c r="J1479" i="18"/>
  <c r="K1479" i="18"/>
  <c r="J31" i="18"/>
  <c r="K31" i="18"/>
  <c r="J225" i="18"/>
  <c r="K225" i="18"/>
  <c r="J196" i="18"/>
  <c r="K196" i="18"/>
  <c r="J972" i="18"/>
  <c r="K972" i="18"/>
  <c r="J1062" i="18"/>
  <c r="K1062" i="18"/>
  <c r="J526" i="18"/>
  <c r="K526" i="18"/>
  <c r="J874" i="18"/>
  <c r="K874" i="18"/>
  <c r="J935" i="18"/>
  <c r="K935" i="18"/>
  <c r="J1406" i="18"/>
  <c r="K1406" i="18"/>
  <c r="J4" i="18"/>
  <c r="K4" i="18"/>
  <c r="J242" i="18"/>
  <c r="K242" i="18"/>
  <c r="J1456" i="18"/>
  <c r="K1456" i="18"/>
  <c r="J1532" i="18"/>
  <c r="K1532" i="18"/>
  <c r="J167" i="18"/>
  <c r="K167" i="18"/>
  <c r="J984" i="18"/>
  <c r="K984" i="18"/>
  <c r="J304" i="18"/>
  <c r="K304" i="18"/>
  <c r="J1365" i="18"/>
  <c r="K1365" i="18"/>
  <c r="J667" i="18"/>
  <c r="K667" i="18"/>
  <c r="J1128" i="18"/>
  <c r="K1128" i="18"/>
  <c r="J647" i="18"/>
  <c r="K647" i="18"/>
  <c r="J1186" i="18"/>
  <c r="K1186" i="18"/>
  <c r="J484" i="18"/>
  <c r="K484" i="18"/>
  <c r="J1275" i="18"/>
  <c r="K1275" i="18"/>
  <c r="J1387" i="18"/>
  <c r="K1387" i="18"/>
  <c r="J915" i="18"/>
  <c r="K915" i="18"/>
  <c r="J136" i="18"/>
  <c r="K136" i="18"/>
  <c r="J1023" i="18"/>
  <c r="K1023" i="18"/>
  <c r="J407" i="18"/>
  <c r="K407" i="18"/>
  <c r="J564" i="18"/>
  <c r="K564" i="18"/>
  <c r="J579" i="18"/>
  <c r="K579" i="18"/>
  <c r="J1252" i="18"/>
  <c r="K1252" i="18"/>
  <c r="J817" i="18"/>
  <c r="K817" i="18"/>
  <c r="J721" i="18"/>
  <c r="K721" i="18"/>
  <c r="J750" i="18"/>
  <c r="K750" i="18"/>
  <c r="J1205" i="18"/>
  <c r="K1205" i="18"/>
  <c r="J272" i="18"/>
  <c r="K272" i="18"/>
  <c r="J1341" i="18"/>
  <c r="K1341" i="18"/>
  <c r="J797" i="18"/>
  <c r="K797" i="18"/>
  <c r="J1507" i="18"/>
  <c r="K1507" i="18"/>
  <c r="J95" i="18"/>
  <c r="K95" i="18"/>
  <c r="J1276" i="18"/>
  <c r="K1276" i="18"/>
  <c r="J485" i="18"/>
  <c r="K485" i="18"/>
  <c r="J1187" i="18"/>
  <c r="K1187" i="18"/>
  <c r="J1211" i="18"/>
  <c r="K1211" i="18"/>
  <c r="J1129" i="18"/>
  <c r="K1129" i="18"/>
  <c r="J668" i="18"/>
  <c r="K668" i="18"/>
  <c r="J1366" i="18"/>
  <c r="K1366" i="18"/>
  <c r="J523" i="18"/>
  <c r="K523" i="18"/>
  <c r="J1233" i="18"/>
  <c r="K1233" i="18"/>
  <c r="J1549" i="18"/>
  <c r="K1549" i="18"/>
  <c r="J985" i="18"/>
  <c r="K985" i="18"/>
  <c r="J305" i="18"/>
  <c r="K305" i="18"/>
  <c r="J792" i="18"/>
  <c r="K792" i="18"/>
  <c r="J1164" i="18"/>
  <c r="K1164" i="18"/>
  <c r="J382" i="18"/>
  <c r="K382" i="18"/>
  <c r="J854" i="18"/>
  <c r="K854" i="18"/>
  <c r="J606" i="18"/>
  <c r="K606" i="18"/>
  <c r="J458" i="18"/>
  <c r="K458" i="18"/>
  <c r="J1559" i="18"/>
  <c r="K1559" i="18"/>
  <c r="J1299" i="18"/>
  <c r="K1299" i="18"/>
  <c r="J1408" i="18"/>
  <c r="K1408" i="18"/>
  <c r="J6" i="18"/>
  <c r="K6" i="18"/>
  <c r="J244" i="18"/>
  <c r="K244" i="18"/>
  <c r="J1458" i="18"/>
  <c r="K1458" i="18"/>
  <c r="J1063" i="18"/>
  <c r="K1063" i="18"/>
  <c r="J528" i="18"/>
  <c r="K528" i="18"/>
  <c r="J876" i="18"/>
  <c r="K876" i="18"/>
  <c r="J937" i="18"/>
  <c r="K937" i="18"/>
  <c r="J974" i="18"/>
  <c r="K974" i="18"/>
  <c r="J227" i="18"/>
  <c r="K227" i="18"/>
  <c r="J322" i="18"/>
  <c r="K322" i="18"/>
  <c r="J34" i="18"/>
  <c r="K34" i="18"/>
  <c r="J1533" i="18"/>
  <c r="K1533" i="18"/>
  <c r="J168" i="18"/>
  <c r="K168" i="18"/>
  <c r="J986" i="18"/>
  <c r="K986" i="18"/>
  <c r="J306" i="18"/>
  <c r="K306" i="18"/>
  <c r="J1367" i="18"/>
  <c r="K1367" i="18"/>
  <c r="J669" i="18"/>
  <c r="K669" i="18"/>
  <c r="J648" i="18"/>
  <c r="K648" i="18"/>
  <c r="J511" i="18"/>
  <c r="K511" i="18"/>
  <c r="J1277" i="18"/>
  <c r="K1277" i="18"/>
  <c r="J508" i="18"/>
  <c r="K508" i="18"/>
  <c r="J1188" i="18"/>
  <c r="K1188" i="18"/>
  <c r="J1388" i="18"/>
  <c r="K1388" i="18"/>
  <c r="J566" i="18"/>
  <c r="K566" i="18"/>
  <c r="J581" i="18"/>
  <c r="K581" i="18"/>
  <c r="J1254" i="18"/>
  <c r="K1254" i="18"/>
  <c r="J819" i="18"/>
  <c r="K819" i="18"/>
  <c r="J1509" i="18"/>
  <c r="K1509" i="18"/>
  <c r="J799" i="18"/>
  <c r="K799" i="18"/>
  <c r="J1343" i="18"/>
  <c r="K1343" i="18"/>
  <c r="J97" i="18"/>
  <c r="K97" i="18"/>
  <c r="J723" i="18"/>
  <c r="K723" i="18"/>
  <c r="J274" i="18"/>
  <c r="K274" i="18"/>
  <c r="J1206" i="18"/>
  <c r="K1206" i="18"/>
  <c r="J752" i="18"/>
  <c r="K752" i="18"/>
  <c r="J434" i="18"/>
  <c r="K434" i="18"/>
  <c r="J299" i="18"/>
  <c r="K299" i="18"/>
  <c r="J697" i="18"/>
  <c r="K697" i="18"/>
  <c r="J1482" i="18"/>
  <c r="K1482" i="18"/>
  <c r="J25" i="18"/>
  <c r="K25" i="18"/>
  <c r="J1087" i="18"/>
  <c r="K1087" i="18"/>
  <c r="J58" i="18"/>
  <c r="K58" i="18"/>
  <c r="J961" i="18"/>
  <c r="K961" i="18"/>
  <c r="J138" i="18"/>
  <c r="K138" i="18"/>
  <c r="J1090" i="18"/>
  <c r="K1090" i="18"/>
  <c r="J918" i="18"/>
  <c r="K918" i="18"/>
  <c r="J410" i="18"/>
  <c r="K410" i="18"/>
  <c r="J1278" i="18"/>
  <c r="K1278" i="18"/>
  <c r="J486" i="18"/>
  <c r="K486" i="18"/>
  <c r="J1389" i="18"/>
  <c r="K1389" i="18"/>
  <c r="J1212" i="18"/>
  <c r="K1212" i="18"/>
  <c r="J1130" i="18"/>
  <c r="K1130" i="18"/>
  <c r="J670" i="18"/>
  <c r="K670" i="18"/>
  <c r="J512" i="18"/>
  <c r="K512" i="18"/>
  <c r="J649" i="18"/>
  <c r="K649" i="18"/>
  <c r="J1410" i="18"/>
  <c r="K1410" i="18"/>
  <c r="J8" i="18"/>
  <c r="K8" i="18"/>
  <c r="J246" i="18"/>
  <c r="K246" i="18"/>
  <c r="J1460" i="18"/>
  <c r="K1460" i="18"/>
  <c r="J1065" i="18"/>
  <c r="K1065" i="18"/>
  <c r="J939" i="18"/>
  <c r="K939" i="18"/>
  <c r="J878" i="18"/>
  <c r="K878" i="18"/>
  <c r="J847" i="18"/>
  <c r="K847" i="18"/>
  <c r="J324" i="18"/>
  <c r="K324" i="18"/>
  <c r="J36" i="18"/>
  <c r="K36" i="18"/>
  <c r="J229" i="18"/>
  <c r="K229" i="18"/>
  <c r="J198" i="18"/>
  <c r="K198" i="18"/>
  <c r="J179" i="18"/>
  <c r="K179" i="18"/>
  <c r="J652" i="18"/>
  <c r="K652" i="18"/>
  <c r="J609" i="18"/>
  <c r="K609" i="18"/>
  <c r="J158" i="18"/>
  <c r="K158" i="18"/>
  <c r="J1368" i="18"/>
  <c r="K1368" i="18"/>
  <c r="J671" i="18"/>
  <c r="K671" i="18"/>
  <c r="J513" i="18"/>
  <c r="K513" i="18"/>
  <c r="J650" i="18"/>
  <c r="K650" i="18"/>
  <c r="J568" i="18"/>
  <c r="K568" i="18"/>
  <c r="J583" i="18"/>
  <c r="K583" i="18"/>
  <c r="J1256" i="18"/>
  <c r="K1256" i="18"/>
  <c r="J821" i="18"/>
  <c r="K821" i="18"/>
  <c r="J1279" i="18"/>
  <c r="K1279" i="18"/>
  <c r="J1213" i="18"/>
  <c r="K1213" i="18"/>
  <c r="J1189" i="18"/>
  <c r="K1189" i="18"/>
  <c r="J487" i="18"/>
  <c r="K487" i="18"/>
  <c r="J1345" i="18"/>
  <c r="K1345" i="18"/>
  <c r="J1510" i="18"/>
  <c r="K1510" i="18"/>
  <c r="J352" i="18"/>
  <c r="K352" i="18"/>
  <c r="J99" i="18"/>
  <c r="K99" i="18"/>
  <c r="J1235" i="18"/>
  <c r="K1235" i="18"/>
  <c r="J1048" i="18"/>
  <c r="K1048" i="18"/>
  <c r="J988" i="18"/>
  <c r="K988" i="18"/>
  <c r="J309" i="18"/>
  <c r="K309" i="18"/>
  <c r="J386" i="18"/>
  <c r="K386" i="18"/>
  <c r="J632" i="18"/>
  <c r="K632" i="18"/>
  <c r="J1168" i="18"/>
  <c r="K1168" i="18"/>
  <c r="J858" i="18"/>
  <c r="K858" i="18"/>
  <c r="J436" i="18"/>
  <c r="K436" i="18"/>
  <c r="J772" i="18"/>
  <c r="K772" i="18"/>
  <c r="J699" i="18"/>
  <c r="K699" i="18"/>
  <c r="J1484" i="18"/>
  <c r="K1484" i="18"/>
  <c r="J133" i="18"/>
  <c r="K133" i="18"/>
  <c r="J60" i="18"/>
  <c r="K60" i="18"/>
  <c r="J26" i="18"/>
  <c r="K26" i="18"/>
  <c r="J361" i="18"/>
  <c r="K361" i="18"/>
  <c r="J1131" i="18"/>
  <c r="K1131" i="18"/>
  <c r="J672" i="18"/>
  <c r="K672" i="18"/>
  <c r="J514" i="18"/>
  <c r="K514" i="18"/>
  <c r="J338" i="18"/>
  <c r="K338" i="18"/>
  <c r="J1280" i="18"/>
  <c r="K1280" i="18"/>
  <c r="J1190" i="18"/>
  <c r="K1190" i="18"/>
  <c r="J1390" i="18"/>
  <c r="K1390" i="18"/>
  <c r="J488" i="18"/>
  <c r="K488" i="18"/>
  <c r="J140" i="18"/>
  <c r="K140" i="18"/>
  <c r="J1028" i="18"/>
  <c r="K1028" i="18"/>
  <c r="J921" i="18"/>
  <c r="K921" i="18"/>
  <c r="J413" i="18"/>
  <c r="K413" i="18"/>
  <c r="J1132" i="18"/>
  <c r="K1132" i="18"/>
  <c r="J673" i="18"/>
  <c r="K673" i="18"/>
  <c r="J515" i="18"/>
  <c r="K515" i="18"/>
  <c r="J651" i="18"/>
  <c r="K651" i="18"/>
  <c r="J248" i="18"/>
  <c r="K248" i="18"/>
  <c r="J1150" i="18"/>
  <c r="K1150" i="18"/>
  <c r="J1462" i="18"/>
  <c r="K1462" i="18"/>
  <c r="J10" i="18"/>
  <c r="K10" i="18"/>
  <c r="J38" i="18"/>
  <c r="K38" i="18"/>
  <c r="J1305" i="18"/>
  <c r="K1305" i="18"/>
  <c r="J230" i="18"/>
  <c r="K230" i="18"/>
  <c r="J200" i="18"/>
  <c r="K200" i="18"/>
  <c r="J570" i="18"/>
  <c r="K570" i="18"/>
  <c r="J585" i="18"/>
  <c r="K585" i="18"/>
  <c r="J1258" i="18"/>
  <c r="K1258" i="18"/>
  <c r="J823" i="18"/>
  <c r="K823" i="18"/>
  <c r="J726" i="18"/>
  <c r="K726" i="18"/>
  <c r="J276" i="18"/>
  <c r="K276" i="18"/>
  <c r="J465" i="18"/>
  <c r="K465" i="18"/>
  <c r="J754" i="18"/>
  <c r="K754" i="18"/>
  <c r="J611" i="18"/>
  <c r="K611" i="18"/>
  <c r="J181" i="18"/>
  <c r="K181" i="18"/>
  <c r="J904" i="18"/>
  <c r="K904" i="18"/>
  <c r="J1561" i="18"/>
  <c r="K1561" i="18"/>
  <c r="J1093" i="18"/>
  <c r="K1093" i="18"/>
  <c r="J141" i="18"/>
  <c r="K141" i="18"/>
  <c r="J414" i="18"/>
  <c r="K414" i="18"/>
  <c r="J1029" i="18"/>
  <c r="K1029" i="18"/>
  <c r="J28" i="18"/>
  <c r="K28" i="18"/>
  <c r="J1088" i="18"/>
  <c r="K1088" i="18"/>
  <c r="J117" i="18"/>
  <c r="K117" i="18"/>
  <c r="J1326" i="18"/>
  <c r="K1326" i="18"/>
  <c r="J633" i="18"/>
  <c r="K633" i="18"/>
  <c r="J388" i="18"/>
  <c r="K388" i="18"/>
  <c r="J1170" i="18"/>
  <c r="K1170" i="18"/>
  <c r="J860" i="18"/>
  <c r="K860" i="18"/>
  <c r="J348" i="18"/>
  <c r="K348" i="18"/>
  <c r="J674" i="18"/>
  <c r="K674" i="18"/>
  <c r="J1569" i="18"/>
  <c r="K1569" i="18"/>
  <c r="J516" i="18"/>
  <c r="K516" i="18"/>
  <c r="J325" i="18"/>
  <c r="K325" i="18"/>
  <c r="J975" i="18"/>
  <c r="K975" i="18"/>
  <c r="J231" i="18"/>
  <c r="K231" i="18"/>
  <c r="J39" i="18"/>
  <c r="K39" i="18"/>
  <c r="J1282" i="18"/>
  <c r="K1282" i="18"/>
  <c r="J1192" i="18"/>
  <c r="K1192" i="18"/>
  <c r="J1403" i="18"/>
  <c r="K1403" i="18"/>
  <c r="J490" i="18"/>
  <c r="K490" i="18"/>
  <c r="J438" i="18"/>
  <c r="K438" i="18"/>
  <c r="J701" i="18"/>
  <c r="K701" i="18"/>
  <c r="J301" i="18"/>
  <c r="K301" i="18"/>
  <c r="J1486" i="18"/>
  <c r="K1486" i="18"/>
  <c r="J1215" i="18"/>
  <c r="K1215" i="18"/>
  <c r="J491" i="18"/>
  <c r="K491" i="18"/>
  <c r="J1283" i="18"/>
  <c r="K1283" i="18"/>
  <c r="J1391" i="18"/>
  <c r="K1391" i="18"/>
  <c r="J1513" i="18"/>
  <c r="K1513" i="18"/>
  <c r="J1348" i="18"/>
  <c r="K1348" i="18"/>
  <c r="J803" i="18"/>
  <c r="K803" i="18"/>
  <c r="J102" i="18"/>
  <c r="K102" i="18"/>
  <c r="J728" i="18"/>
  <c r="K728" i="18"/>
  <c r="J278" i="18"/>
  <c r="K278" i="18"/>
  <c r="J467" i="18"/>
  <c r="K467" i="18"/>
  <c r="J756" i="18"/>
  <c r="K756" i="18"/>
  <c r="J654" i="18"/>
  <c r="K654" i="18"/>
  <c r="J183" i="18"/>
  <c r="K183" i="18"/>
  <c r="J613" i="18"/>
  <c r="K613" i="18"/>
  <c r="J159" i="18"/>
  <c r="K159" i="18"/>
  <c r="J1369" i="18"/>
  <c r="K1369" i="18"/>
  <c r="J675" i="18"/>
  <c r="K675" i="18"/>
  <c r="J1133" i="18"/>
  <c r="K1133" i="18"/>
  <c r="J1441" i="18"/>
  <c r="K1441" i="18"/>
  <c r="J572" i="18"/>
  <c r="K572" i="18"/>
  <c r="J587" i="18"/>
  <c r="K587" i="18"/>
  <c r="J825" i="18"/>
  <c r="K825" i="18"/>
  <c r="J1260" i="18"/>
  <c r="K1260" i="18"/>
  <c r="J1306" i="18"/>
  <c r="K1306" i="18"/>
  <c r="J976" i="18"/>
  <c r="K976" i="18"/>
  <c r="J232" i="18"/>
  <c r="K232" i="18"/>
  <c r="J1316" i="18"/>
  <c r="K1316" i="18"/>
  <c r="J1069" i="18"/>
  <c r="K1069" i="18"/>
  <c r="J534" i="18"/>
  <c r="K534" i="18"/>
  <c r="J883" i="18"/>
  <c r="K883" i="18"/>
  <c r="J944" i="18"/>
  <c r="K944" i="18"/>
  <c r="J1538" i="18"/>
  <c r="K1538" i="18"/>
  <c r="J1238" i="18"/>
  <c r="K1238" i="18"/>
  <c r="J311" i="18"/>
  <c r="K311" i="18"/>
  <c r="J992" i="18"/>
  <c r="K992" i="18"/>
  <c r="J29" i="18"/>
  <c r="K29" i="18"/>
  <c r="J62" i="18"/>
  <c r="K62" i="18"/>
  <c r="J119" i="18"/>
  <c r="K119" i="18"/>
  <c r="J209" i="18"/>
  <c r="K209" i="18"/>
  <c r="J390" i="18"/>
  <c r="K390" i="18"/>
  <c r="J635" i="18"/>
  <c r="K635" i="18"/>
  <c r="J1172" i="18"/>
  <c r="K1172" i="18"/>
  <c r="J862" i="18"/>
  <c r="K862" i="18"/>
  <c r="J1284" i="18"/>
  <c r="K1284" i="18"/>
  <c r="J1193" i="18"/>
  <c r="K1193" i="18"/>
  <c r="J1216" i="18"/>
  <c r="K1216" i="18"/>
  <c r="J492" i="18"/>
  <c r="K492" i="18"/>
  <c r="J922" i="18"/>
  <c r="K922" i="18"/>
  <c r="J416" i="18"/>
  <c r="K416" i="18"/>
  <c r="J1031" i="18"/>
  <c r="K1031" i="18"/>
  <c r="J143" i="18"/>
  <c r="K143" i="18"/>
  <c r="J1370" i="18"/>
  <c r="K1370" i="18"/>
  <c r="J676" i="18"/>
  <c r="K676" i="18"/>
  <c r="J1134" i="18"/>
  <c r="K1134" i="18"/>
  <c r="J517" i="18"/>
  <c r="K517" i="18"/>
  <c r="J730" i="18"/>
  <c r="K730" i="18"/>
  <c r="J280" i="18"/>
  <c r="K280" i="18"/>
  <c r="J468" i="18"/>
  <c r="K468" i="18"/>
  <c r="J758" i="18"/>
  <c r="K758" i="18"/>
  <c r="J1194" i="18"/>
  <c r="K1194" i="18"/>
  <c r="J1230" i="18"/>
  <c r="K1230" i="18"/>
  <c r="J1285" i="18"/>
  <c r="K1285" i="18"/>
  <c r="J493" i="18"/>
  <c r="K493" i="18"/>
  <c r="J574" i="18"/>
  <c r="K574" i="18"/>
  <c r="J589" i="18"/>
  <c r="K589" i="18"/>
  <c r="J827" i="18"/>
  <c r="K827" i="18"/>
  <c r="J1262" i="18"/>
  <c r="K1262" i="18"/>
  <c r="J1371" i="18"/>
  <c r="K1371" i="18"/>
  <c r="J677" i="18"/>
  <c r="K677" i="18"/>
  <c r="J1135" i="18"/>
  <c r="K1135" i="18"/>
  <c r="J518" i="18"/>
  <c r="K518" i="18"/>
  <c r="J1414" i="18"/>
  <c r="K1414" i="18"/>
  <c r="J12" i="18"/>
  <c r="K12" i="18"/>
  <c r="J252" i="18"/>
  <c r="K252" i="18"/>
  <c r="J1466" i="18"/>
  <c r="K1466" i="18"/>
  <c r="J441" i="18"/>
  <c r="K441" i="18"/>
  <c r="J776" i="18"/>
  <c r="K776" i="18"/>
  <c r="J704" i="18"/>
  <c r="K704" i="18"/>
  <c r="J1489" i="18"/>
  <c r="K1489" i="18"/>
  <c r="J1350" i="18"/>
  <c r="K1350" i="18"/>
  <c r="J1515" i="18"/>
  <c r="K1515" i="18"/>
  <c r="J805" i="18"/>
  <c r="K805" i="18"/>
  <c r="J103" i="18"/>
  <c r="K103" i="18"/>
  <c r="J40" i="18"/>
  <c r="K40" i="18"/>
  <c r="J977" i="18"/>
  <c r="K977" i="18"/>
  <c r="J235" i="18"/>
  <c r="K235" i="18"/>
  <c r="J202" i="18"/>
  <c r="K202" i="18"/>
  <c r="J1415" i="18"/>
  <c r="K1415" i="18"/>
  <c r="J13" i="18"/>
  <c r="K13" i="18"/>
  <c r="J253" i="18"/>
  <c r="K253" i="18"/>
  <c r="J1467" i="18"/>
  <c r="K1467" i="18"/>
  <c r="J442" i="18"/>
  <c r="K442" i="18"/>
  <c r="J302" i="18"/>
  <c r="K302" i="18"/>
  <c r="J777" i="18"/>
  <c r="K777" i="18"/>
  <c r="J1490" i="18"/>
  <c r="K1490" i="18"/>
  <c r="J731" i="18"/>
  <c r="K731" i="18"/>
  <c r="J281" i="18"/>
  <c r="K281" i="18"/>
  <c r="J469" i="18"/>
  <c r="K469" i="18"/>
  <c r="J759" i="18"/>
  <c r="K759" i="18"/>
  <c r="J186" i="18"/>
  <c r="K186" i="18"/>
  <c r="J616" i="18"/>
  <c r="K616" i="18"/>
  <c r="J906" i="18"/>
  <c r="K906" i="18"/>
  <c r="J79" i="18"/>
  <c r="K79" i="18"/>
  <c r="J211" i="18"/>
  <c r="K211" i="18"/>
  <c r="J963" i="18"/>
  <c r="K963" i="18"/>
  <c r="J64" i="18"/>
  <c r="K64" i="18"/>
  <c r="J121" i="18"/>
  <c r="K121" i="18"/>
  <c r="J1351" i="18"/>
  <c r="K1351" i="18"/>
  <c r="J1516" i="18"/>
  <c r="K1516" i="18"/>
  <c r="J370" i="18"/>
  <c r="K370" i="18"/>
  <c r="J354" i="18"/>
  <c r="K354" i="18"/>
  <c r="J1072" i="18"/>
  <c r="K1072" i="18"/>
  <c r="J537" i="18"/>
  <c r="K537" i="18"/>
  <c r="J886" i="18"/>
  <c r="K886" i="18"/>
  <c r="J947" i="18"/>
  <c r="K947" i="18"/>
  <c r="J1540" i="18"/>
  <c r="K1540" i="18"/>
  <c r="J1240" i="18"/>
  <c r="K1240" i="18"/>
  <c r="J312" i="18"/>
  <c r="K312" i="18"/>
  <c r="J994" i="18"/>
  <c r="K994" i="18"/>
  <c r="J732" i="18"/>
  <c r="K732" i="18"/>
  <c r="J282" i="18"/>
  <c r="K282" i="18"/>
  <c r="J470" i="18"/>
  <c r="K470" i="18"/>
  <c r="J1208" i="18"/>
  <c r="K1208" i="18"/>
  <c r="J833" i="18"/>
  <c r="K833" i="18"/>
  <c r="J590" i="18"/>
  <c r="K590" i="18"/>
  <c r="J1263" i="18"/>
  <c r="K1263" i="18"/>
  <c r="J549" i="18"/>
  <c r="K549" i="18"/>
  <c r="J1429" i="18"/>
  <c r="K1429" i="18"/>
  <c r="J81" i="18"/>
  <c r="K81" i="18"/>
  <c r="J1003" i="18"/>
  <c r="K1003" i="18"/>
  <c r="J964" i="18"/>
  <c r="K964" i="18"/>
  <c r="J1517" i="18"/>
  <c r="K1517" i="18"/>
  <c r="J355" i="18"/>
  <c r="K355" i="18"/>
  <c r="J806" i="18"/>
  <c r="K806" i="18"/>
  <c r="J104" i="18"/>
  <c r="K104" i="18"/>
  <c r="J419" i="18"/>
  <c r="K419" i="18"/>
  <c r="J1094" i="18"/>
  <c r="K1094" i="18"/>
  <c r="J924" i="18"/>
  <c r="K924" i="18"/>
  <c r="J1034" i="18"/>
  <c r="K1034" i="18"/>
  <c r="J657" i="18"/>
  <c r="K657" i="18"/>
  <c r="J195" i="18"/>
  <c r="K195" i="18"/>
  <c r="J162" i="18"/>
  <c r="K162" i="18"/>
  <c r="J51" i="18"/>
  <c r="K51" i="18"/>
  <c r="J444" i="18"/>
  <c r="K444" i="18"/>
  <c r="J779" i="18"/>
  <c r="K779" i="18"/>
  <c r="J706" i="18"/>
  <c r="K706" i="18"/>
  <c r="J1492" i="18"/>
  <c r="K1492" i="18"/>
  <c r="J42" i="18"/>
  <c r="K42" i="18"/>
  <c r="J978" i="18"/>
  <c r="K978" i="18"/>
  <c r="J1015" i="18"/>
  <c r="K1015" i="18"/>
  <c r="J1447" i="18"/>
  <c r="K1447" i="18"/>
  <c r="J1241" i="18"/>
  <c r="K1241" i="18"/>
  <c r="J1541" i="18"/>
  <c r="K1541" i="18"/>
  <c r="J995" i="18"/>
  <c r="K995" i="18"/>
  <c r="J313" i="18"/>
  <c r="K313" i="18"/>
  <c r="J733" i="18"/>
  <c r="K733" i="18"/>
  <c r="J283" i="18"/>
  <c r="K283" i="18"/>
  <c r="J471" i="18"/>
  <c r="K471" i="18"/>
  <c r="J760" i="18"/>
  <c r="K760" i="18"/>
  <c r="J122" i="18"/>
  <c r="K122" i="18"/>
  <c r="J66" i="18"/>
  <c r="K66" i="18"/>
  <c r="J213" i="18"/>
  <c r="K213" i="18"/>
  <c r="J1330" i="18"/>
  <c r="K1330" i="18"/>
  <c r="J1518" i="18"/>
  <c r="K1518" i="18"/>
  <c r="J105" i="18"/>
  <c r="K105" i="18"/>
  <c r="J371" i="18"/>
  <c r="K371" i="18"/>
  <c r="J1352" i="18"/>
  <c r="K1352" i="18"/>
  <c r="J445" i="18"/>
  <c r="K445" i="18"/>
  <c r="J780" i="18"/>
  <c r="K780" i="18"/>
  <c r="J707" i="18"/>
  <c r="K707" i="18"/>
  <c r="J1493" i="18"/>
  <c r="K1493" i="18"/>
  <c r="J1418" i="18"/>
  <c r="K1418" i="18"/>
  <c r="J15" i="18"/>
  <c r="K15" i="18"/>
  <c r="J256" i="18"/>
  <c r="K256" i="18"/>
  <c r="J1469" i="18"/>
  <c r="K1469" i="18"/>
  <c r="J1331" i="18"/>
  <c r="K1331" i="18"/>
  <c r="J214" i="18"/>
  <c r="K214" i="18"/>
  <c r="J123" i="18"/>
  <c r="K123" i="18"/>
  <c r="J365" i="18"/>
  <c r="K365" i="18"/>
  <c r="J43" i="18"/>
  <c r="K43" i="18"/>
  <c r="J979" i="18"/>
  <c r="K979" i="18"/>
  <c r="J1016" i="18"/>
  <c r="K1016" i="18"/>
  <c r="J1448" i="18"/>
  <c r="K1448" i="18"/>
  <c r="J1519" i="18"/>
  <c r="K1519" i="18"/>
  <c r="J356" i="18"/>
  <c r="K356" i="18"/>
  <c r="J807" i="18"/>
  <c r="K807" i="18"/>
  <c r="J372" i="18"/>
  <c r="K372" i="18"/>
  <c r="J592" i="18"/>
  <c r="K592" i="18"/>
  <c r="J551" i="18"/>
  <c r="K551" i="18"/>
  <c r="J1265" i="18"/>
  <c r="K1265" i="18"/>
  <c r="J835" i="18"/>
  <c r="K835" i="18"/>
  <c r="J925" i="18"/>
  <c r="K925" i="18"/>
  <c r="J147" i="18"/>
  <c r="K147" i="18"/>
  <c r="J421" i="18"/>
  <c r="K421" i="18"/>
  <c r="J1036" i="18"/>
  <c r="K1036" i="18"/>
  <c r="J1504" i="18"/>
  <c r="K1504" i="18"/>
  <c r="J1074" i="18"/>
  <c r="K1074" i="18"/>
  <c r="J888" i="18"/>
  <c r="K888" i="18"/>
  <c r="J949" i="18"/>
  <c r="K949" i="18"/>
  <c r="J394" i="18"/>
  <c r="K394" i="18"/>
  <c r="J639" i="18"/>
  <c r="K639" i="18"/>
  <c r="J865" i="18"/>
  <c r="K865" i="18"/>
  <c r="J1177" i="18"/>
  <c r="K1177" i="18"/>
  <c r="J215" i="18"/>
  <c r="K215" i="18"/>
  <c r="J68" i="18"/>
  <c r="K68" i="18"/>
  <c r="J124" i="18"/>
  <c r="K124" i="18"/>
  <c r="J965" i="18"/>
  <c r="K965" i="18"/>
  <c r="J908" i="18"/>
  <c r="K908" i="18"/>
  <c r="J619" i="18"/>
  <c r="K619" i="18"/>
  <c r="J659" i="18"/>
  <c r="K659" i="18"/>
  <c r="J1562" i="18"/>
  <c r="K1562" i="18"/>
  <c r="J1037" i="18"/>
  <c r="K1037" i="18"/>
  <c r="J148" i="18"/>
  <c r="K148" i="18"/>
  <c r="J1095" i="18"/>
  <c r="K1095" i="18"/>
  <c r="J1091" i="18"/>
  <c r="K1091" i="18"/>
  <c r="J1520" i="18"/>
  <c r="K1520" i="18"/>
  <c r="J808" i="18"/>
  <c r="K808" i="18"/>
  <c r="J1353" i="18"/>
  <c r="K1353" i="18"/>
  <c r="J106" i="18"/>
  <c r="K106" i="18"/>
  <c r="J735" i="18"/>
  <c r="K735" i="18"/>
  <c r="J285" i="18"/>
  <c r="K285" i="18"/>
  <c r="J761" i="18"/>
  <c r="K761" i="18"/>
  <c r="J473" i="18"/>
  <c r="K473" i="18"/>
  <c r="J1420" i="18"/>
  <c r="K1420" i="18"/>
  <c r="J1154" i="18"/>
  <c r="K1154" i="18"/>
  <c r="J258" i="18"/>
  <c r="K258" i="18"/>
  <c r="J1471" i="18"/>
  <c r="K1471" i="18"/>
  <c r="J1075" i="18"/>
  <c r="K1075" i="18"/>
  <c r="J539" i="18"/>
  <c r="K539" i="18"/>
  <c r="J889" i="18"/>
  <c r="K889" i="18"/>
  <c r="J950" i="18"/>
  <c r="K950" i="18"/>
  <c r="J640" i="18"/>
  <c r="K640" i="18"/>
  <c r="J794" i="18"/>
  <c r="K794" i="18"/>
  <c r="J395" i="18"/>
  <c r="K395" i="18"/>
  <c r="J1178" i="18"/>
  <c r="K1178" i="18"/>
  <c r="J328" i="18"/>
  <c r="K328" i="18"/>
  <c r="J45" i="18"/>
  <c r="K45" i="18"/>
  <c r="J237" i="18"/>
  <c r="K237" i="18"/>
  <c r="J203" i="18"/>
  <c r="K203" i="18"/>
  <c r="J1244" i="18"/>
  <c r="K1244" i="18"/>
  <c r="J1052" i="18"/>
  <c r="K1052" i="18"/>
  <c r="J997" i="18"/>
  <c r="K997" i="18"/>
  <c r="J315" i="18"/>
  <c r="K315" i="18"/>
  <c r="J1431" i="18"/>
  <c r="K1431" i="18"/>
  <c r="J84" i="18"/>
  <c r="K84" i="18"/>
  <c r="J1006" i="18"/>
  <c r="K1006" i="18"/>
  <c r="J69" i="18"/>
  <c r="K69" i="18"/>
  <c r="J553" i="18"/>
  <c r="K553" i="18"/>
  <c r="J594" i="18"/>
  <c r="K594" i="18"/>
  <c r="J1266" i="18"/>
  <c r="K1266" i="18"/>
  <c r="J837" i="18"/>
  <c r="K837" i="18"/>
  <c r="J447" i="18"/>
  <c r="K447" i="18"/>
  <c r="J782" i="18"/>
  <c r="K782" i="18"/>
  <c r="J709" i="18"/>
  <c r="K709" i="18"/>
  <c r="J1495" i="18"/>
  <c r="K1495" i="18"/>
  <c r="J795" i="18"/>
  <c r="K795" i="18"/>
  <c r="J396" i="18"/>
  <c r="K396" i="18"/>
  <c r="J641" i="18"/>
  <c r="K641" i="18"/>
  <c r="J1179" i="18"/>
  <c r="K1179" i="18"/>
  <c r="J1522" i="18"/>
  <c r="K1522" i="18"/>
  <c r="J810" i="18"/>
  <c r="K810" i="18"/>
  <c r="J1355" i="18"/>
  <c r="K1355" i="18"/>
  <c r="J373" i="18"/>
  <c r="K373" i="18"/>
  <c r="J126" i="18"/>
  <c r="K126" i="18"/>
  <c r="J70" i="18"/>
  <c r="K70" i="18"/>
  <c r="J217" i="18"/>
  <c r="K217" i="18"/>
  <c r="J367" i="18"/>
  <c r="K367" i="18"/>
  <c r="J1543" i="18"/>
  <c r="K1543" i="18"/>
  <c r="J1245" i="18"/>
  <c r="K1245" i="18"/>
  <c r="J998" i="18"/>
  <c r="K998" i="18"/>
  <c r="J316" i="18"/>
  <c r="K316" i="18"/>
  <c r="J475" i="18"/>
  <c r="K475" i="18"/>
  <c r="J763" i="18"/>
  <c r="K763" i="18"/>
  <c r="J737" i="18"/>
  <c r="K737" i="18"/>
  <c r="J287" i="18"/>
  <c r="K287" i="18"/>
  <c r="J150" i="18"/>
  <c r="K150" i="18"/>
  <c r="J269" i="18"/>
  <c r="K269" i="18"/>
  <c r="J423" i="18"/>
  <c r="K423" i="18"/>
  <c r="J926" i="18"/>
  <c r="K926" i="18"/>
  <c r="J642" i="18"/>
  <c r="K642" i="18"/>
  <c r="J1180" i="18"/>
  <c r="K1180" i="18"/>
  <c r="J1104" i="18"/>
  <c r="K1104" i="18"/>
  <c r="J866" i="18"/>
  <c r="K866" i="18"/>
  <c r="J1053" i="18"/>
  <c r="K1053" i="18"/>
  <c r="J1554" i="18"/>
  <c r="K1554" i="18"/>
  <c r="J317" i="18"/>
  <c r="K317" i="18"/>
  <c r="J1544" i="18"/>
  <c r="K1544" i="18"/>
  <c r="J71" i="18"/>
  <c r="K71" i="18"/>
  <c r="J218" i="18"/>
  <c r="K218" i="18"/>
  <c r="J127" i="18"/>
  <c r="K127" i="18"/>
  <c r="J1332" i="18"/>
  <c r="K1332" i="18"/>
  <c r="J1356" i="18"/>
  <c r="K1356" i="18"/>
  <c r="J811" i="18"/>
  <c r="K811" i="18"/>
  <c r="J1523" i="18"/>
  <c r="K1523" i="18"/>
  <c r="J374" i="18"/>
  <c r="K374" i="18"/>
  <c r="J448" i="18"/>
  <c r="K448" i="18"/>
  <c r="J783" i="18"/>
  <c r="K783" i="18"/>
  <c r="J710" i="18"/>
  <c r="K710" i="18"/>
  <c r="J1496" i="18"/>
  <c r="K1496" i="18"/>
  <c r="J1378" i="18"/>
  <c r="K1378" i="18"/>
  <c r="J684" i="18"/>
  <c r="K684" i="18"/>
  <c r="J1141" i="18"/>
  <c r="K1141" i="18"/>
  <c r="J343" i="18"/>
  <c r="K343" i="18"/>
  <c r="J1223" i="18"/>
  <c r="K1223" i="18"/>
  <c r="J1398" i="18"/>
  <c r="K1398" i="18"/>
  <c r="J1201" i="18"/>
  <c r="K1201" i="18"/>
  <c r="J1289" i="18"/>
  <c r="K1289" i="18"/>
  <c r="J1379" i="18"/>
  <c r="K1379" i="18"/>
  <c r="J1142" i="18"/>
  <c r="K1142" i="18"/>
  <c r="J685" i="18"/>
  <c r="K685" i="18"/>
  <c r="J521" i="18"/>
  <c r="K521" i="18"/>
  <c r="J1039" i="18"/>
  <c r="K1039" i="18"/>
  <c r="J1097" i="18"/>
  <c r="K1097" i="18"/>
  <c r="J151" i="18"/>
  <c r="K151" i="18"/>
  <c r="J927" i="18"/>
  <c r="K927" i="18"/>
  <c r="J1423" i="18"/>
  <c r="K1423" i="18"/>
  <c r="J260" i="18"/>
  <c r="K260" i="18"/>
  <c r="J19" i="18"/>
  <c r="K19" i="18"/>
  <c r="J1156" i="18"/>
  <c r="K1156" i="18"/>
  <c r="J331" i="18"/>
  <c r="K331" i="18"/>
  <c r="J1310" i="18"/>
  <c r="K1310" i="18"/>
  <c r="J1019" i="18"/>
  <c r="K1019" i="18"/>
  <c r="J1451" i="18"/>
  <c r="K1451" i="18"/>
  <c r="J1445" i="18"/>
  <c r="K1445" i="18"/>
  <c r="J190" i="18"/>
  <c r="K190" i="18"/>
  <c r="J622" i="18"/>
  <c r="K622" i="18"/>
  <c r="J1565" i="18"/>
  <c r="K1565" i="18"/>
  <c r="J87" i="18"/>
  <c r="K87" i="18"/>
  <c r="J1434" i="18"/>
  <c r="K1434" i="18"/>
  <c r="J1119" i="18"/>
  <c r="K1119" i="18"/>
  <c r="J1009" i="18"/>
  <c r="K1009" i="18"/>
  <c r="J477" i="18"/>
  <c r="K477" i="18"/>
  <c r="J765" i="18"/>
  <c r="K765" i="18"/>
  <c r="J289" i="18"/>
  <c r="K289" i="18"/>
  <c r="J739" i="18"/>
  <c r="K739" i="18"/>
  <c r="J1149" i="18"/>
  <c r="K1149" i="18"/>
  <c r="J424" i="18"/>
  <c r="K424" i="18"/>
  <c r="J1300" i="18"/>
  <c r="K1300" i="18"/>
  <c r="J1085" i="18"/>
  <c r="K1085" i="18"/>
  <c r="J220" i="18"/>
  <c r="K220" i="18"/>
  <c r="J129" i="18"/>
  <c r="K129" i="18"/>
  <c r="J1334" i="18"/>
  <c r="K1334" i="18"/>
  <c r="J368" i="18"/>
  <c r="K368" i="18"/>
  <c r="J785" i="18"/>
  <c r="K785" i="18"/>
  <c r="J1498" i="18"/>
  <c r="K1498" i="18"/>
  <c r="J450" i="18"/>
  <c r="K450" i="18"/>
  <c r="J712" i="18"/>
  <c r="K712" i="18"/>
  <c r="J1105" i="18"/>
  <c r="K1105" i="18"/>
  <c r="J398" i="18"/>
  <c r="K398" i="18"/>
  <c r="J404" i="18"/>
  <c r="K404" i="18"/>
  <c r="J1110" i="18"/>
  <c r="K1110" i="18"/>
  <c r="J1143" i="18"/>
  <c r="K1143" i="18"/>
  <c r="J686" i="18"/>
  <c r="K686" i="18"/>
  <c r="J1380" i="18"/>
  <c r="K1380" i="18"/>
  <c r="J344" i="18"/>
  <c r="K344" i="18"/>
  <c r="J332" i="18"/>
  <c r="K332" i="18"/>
  <c r="J980" i="18"/>
  <c r="K980" i="18"/>
  <c r="J1452" i="18"/>
  <c r="K1452" i="18"/>
  <c r="J1311" i="18"/>
  <c r="K1311" i="18"/>
  <c r="J1399" i="18"/>
  <c r="K1399" i="18"/>
  <c r="J1291" i="18"/>
  <c r="K1291" i="18"/>
  <c r="J1225" i="18"/>
  <c r="K1225" i="18"/>
  <c r="J502" i="18"/>
  <c r="K502" i="18"/>
  <c r="J1400" i="18"/>
  <c r="K1400" i="18"/>
  <c r="J1226" i="18"/>
  <c r="K1226" i="18"/>
  <c r="J503" i="18"/>
  <c r="K503" i="18"/>
  <c r="J1292" i="18"/>
  <c r="K1292" i="18"/>
  <c r="J1144" i="18"/>
  <c r="K1144" i="18"/>
  <c r="J1381" i="18"/>
  <c r="K1381" i="18"/>
  <c r="J687" i="18"/>
  <c r="K687" i="18"/>
  <c r="J1443" i="18"/>
  <c r="K1443" i="18"/>
  <c r="J557" i="18"/>
  <c r="K557" i="18"/>
  <c r="J598" i="18"/>
  <c r="K598" i="18"/>
  <c r="J1270" i="18"/>
  <c r="K1270" i="18"/>
  <c r="J842" i="18"/>
  <c r="K842" i="18"/>
  <c r="J291" i="18"/>
  <c r="K291" i="18"/>
  <c r="J741" i="18"/>
  <c r="K741" i="18"/>
  <c r="J479" i="18"/>
  <c r="K479" i="18"/>
  <c r="J767" i="18"/>
  <c r="K767" i="18"/>
  <c r="J1525" i="18"/>
  <c r="K1525" i="18"/>
  <c r="J376" i="18"/>
  <c r="K376" i="18"/>
  <c r="J813" i="18"/>
  <c r="K813" i="18"/>
  <c r="J1358" i="18"/>
  <c r="K1358" i="18"/>
  <c r="J89" i="18"/>
  <c r="K89" i="18"/>
  <c r="J1121" i="18"/>
  <c r="K1121" i="18"/>
  <c r="J1436" i="18"/>
  <c r="K1436" i="18"/>
  <c r="J1011" i="18"/>
  <c r="K1011" i="18"/>
  <c r="J48" i="18"/>
  <c r="K48" i="18"/>
  <c r="J1320" i="18"/>
  <c r="K1320" i="18"/>
  <c r="J1312" i="18"/>
  <c r="K1312" i="18"/>
  <c r="J333" i="18"/>
  <c r="K333" i="18"/>
  <c r="J688" i="18"/>
  <c r="K688" i="18"/>
  <c r="J1382" i="18"/>
  <c r="K1382" i="18"/>
  <c r="J1145" i="18"/>
  <c r="K1145" i="18"/>
  <c r="J345" i="18"/>
  <c r="K345" i="18"/>
  <c r="J1293" i="18"/>
  <c r="K1293" i="18"/>
  <c r="J504" i="18"/>
  <c r="K504" i="18"/>
  <c r="J1401" i="18"/>
  <c r="K1401" i="18"/>
  <c r="J1227" i="18"/>
  <c r="K1227" i="18"/>
  <c r="J131" i="18"/>
  <c r="K131" i="18"/>
  <c r="J222" i="18"/>
  <c r="K222" i="18"/>
  <c r="J1335" i="18"/>
  <c r="K1335" i="18"/>
  <c r="J369" i="18"/>
  <c r="K369" i="18"/>
  <c r="J1106" i="18"/>
  <c r="K1106" i="18"/>
  <c r="J869" i="18"/>
  <c r="K869" i="18"/>
  <c r="J400" i="18"/>
  <c r="K400" i="18"/>
  <c r="J1111" i="18"/>
  <c r="K1111" i="18"/>
  <c r="J1056" i="18"/>
  <c r="K1056" i="18"/>
  <c r="J1547" i="18"/>
  <c r="K1547" i="18"/>
  <c r="J1246" i="18"/>
  <c r="K1246" i="18"/>
  <c r="J319" i="18"/>
  <c r="K319" i="18"/>
  <c r="J1081" i="18"/>
  <c r="K1081" i="18"/>
  <c r="J956" i="18"/>
  <c r="K956" i="18"/>
  <c r="J895" i="18"/>
  <c r="K895" i="18"/>
  <c r="J545" i="18"/>
  <c r="K545" i="18"/>
  <c r="J426" i="18"/>
  <c r="K426" i="18"/>
  <c r="J153" i="18"/>
  <c r="K153" i="18"/>
  <c r="J1041" i="18"/>
  <c r="K1041" i="18"/>
  <c r="J929" i="18"/>
  <c r="K929" i="18"/>
  <c r="J1383" i="18"/>
  <c r="K1383" i="18"/>
  <c r="J689" i="18"/>
  <c r="K689" i="18"/>
  <c r="J1146" i="18"/>
  <c r="K1146" i="18"/>
  <c r="J346" i="18"/>
  <c r="K346" i="18"/>
  <c r="J970" i="18"/>
  <c r="K970" i="18"/>
  <c r="J75" i="18"/>
  <c r="K75" i="18"/>
  <c r="J1337" i="18"/>
  <c r="K1337" i="18"/>
  <c r="J223" i="18"/>
  <c r="K223" i="18"/>
  <c r="J1527" i="18"/>
  <c r="K1527" i="18"/>
  <c r="J814" i="18"/>
  <c r="K814" i="18"/>
  <c r="J1360" i="18"/>
  <c r="K1360" i="18"/>
  <c r="J377" i="18"/>
  <c r="K377" i="18"/>
  <c r="J1272" i="18"/>
  <c r="K1272" i="18"/>
  <c r="J600" i="18"/>
  <c r="K600" i="18"/>
  <c r="J559" i="18"/>
  <c r="K559" i="18"/>
  <c r="J844" i="18"/>
  <c r="K844" i="18"/>
  <c r="J788" i="18"/>
  <c r="K788" i="18"/>
  <c r="J453" i="18"/>
  <c r="K453" i="18"/>
  <c r="J715" i="18"/>
  <c r="K715" i="18"/>
  <c r="J1501" i="18"/>
  <c r="K1501" i="18"/>
  <c r="J293" i="18"/>
  <c r="K293" i="18"/>
  <c r="J481" i="18"/>
  <c r="K481" i="18"/>
  <c r="J743" i="18"/>
  <c r="K743" i="18"/>
  <c r="J769" i="18"/>
  <c r="K769" i="18"/>
  <c r="J112" i="18"/>
  <c r="K112" i="18"/>
  <c r="J1158" i="18"/>
  <c r="K1158" i="18"/>
  <c r="J263" i="18"/>
  <c r="K263" i="18"/>
  <c r="J1475" i="18"/>
  <c r="K1475" i="18"/>
  <c r="J1294" i="18"/>
  <c r="K1294" i="18"/>
  <c r="J1402" i="18"/>
  <c r="K1402" i="18"/>
  <c r="J505" i="18"/>
  <c r="K505" i="18"/>
  <c r="J1228" i="18"/>
  <c r="K1228" i="18"/>
  <c r="J1361" i="18"/>
  <c r="K1361" i="18"/>
  <c r="J1528" i="18"/>
  <c r="K1528" i="18"/>
  <c r="J358" i="18"/>
  <c r="K358" i="18"/>
  <c r="J108" i="18"/>
  <c r="K108" i="18"/>
  <c r="J294" i="18"/>
  <c r="K294" i="18"/>
  <c r="J482" i="18"/>
  <c r="K482" i="18"/>
  <c r="J744" i="18"/>
  <c r="K744" i="18"/>
  <c r="J770" i="18"/>
  <c r="K770" i="18"/>
  <c r="J154" i="18"/>
  <c r="K154" i="18"/>
  <c r="J428" i="18"/>
  <c r="K428" i="18"/>
  <c r="J1043" i="18"/>
  <c r="K1043" i="18"/>
  <c r="J931" i="18"/>
  <c r="K931" i="18"/>
  <c r="J1384" i="18"/>
  <c r="K1384" i="18"/>
  <c r="J690" i="18"/>
  <c r="K690" i="18"/>
  <c r="J522" i="18"/>
  <c r="K522" i="18"/>
  <c r="J1147" i="18"/>
  <c r="K1147" i="18"/>
  <c r="J789" i="18"/>
  <c r="K789" i="18"/>
  <c r="J454" i="18"/>
  <c r="K454" i="18"/>
  <c r="J716" i="18"/>
  <c r="K716" i="18"/>
  <c r="J1502" i="18"/>
  <c r="K1502" i="18"/>
  <c r="J845" i="18"/>
  <c r="K845" i="18"/>
  <c r="J601" i="18"/>
  <c r="K601" i="18"/>
  <c r="J575" i="18"/>
  <c r="K575" i="18"/>
  <c r="J560" i="18"/>
  <c r="K560" i="18"/>
  <c r="J1203" i="18"/>
  <c r="K1203" i="18"/>
  <c r="J1229" i="18"/>
  <c r="K1229" i="18"/>
  <c r="J506" i="18"/>
  <c r="K506" i="18"/>
  <c r="J1295" i="18"/>
  <c r="K1295" i="18"/>
  <c r="J1084" i="18"/>
  <c r="K1084" i="18"/>
  <c r="J1086" i="18"/>
  <c r="K1086" i="18"/>
  <c r="J898" i="18"/>
  <c r="K898" i="18"/>
  <c r="J548" i="18"/>
  <c r="K548" i="18"/>
  <c r="J336" i="18"/>
  <c r="K336" i="18"/>
  <c r="J205" i="18"/>
  <c r="K205" i="18"/>
  <c r="J982" i="18"/>
  <c r="K982" i="18"/>
  <c r="J50" i="18"/>
  <c r="K50" i="18"/>
  <c r="J194" i="18"/>
  <c r="K194" i="18"/>
  <c r="J1126" i="18"/>
  <c r="K1126" i="18"/>
  <c r="J164" i="18"/>
  <c r="K164" i="18"/>
  <c r="J459" i="18"/>
  <c r="K459" i="18"/>
  <c r="J1440" i="18"/>
  <c r="K1440" i="18"/>
  <c r="J971" i="18"/>
  <c r="K971" i="18"/>
  <c r="J746" i="18"/>
  <c r="K746" i="18"/>
  <c r="J1014" i="18"/>
  <c r="K1014" i="18"/>
  <c r="J602" i="18"/>
  <c r="K602" i="18"/>
  <c r="J576" i="18"/>
  <c r="K576" i="18"/>
  <c r="J561" i="18"/>
  <c r="K561" i="18"/>
  <c r="J832" i="18"/>
  <c r="K832" i="18"/>
  <c r="J1385" i="18"/>
  <c r="K1385" i="18"/>
  <c r="J1148" i="18"/>
  <c r="K1148" i="18"/>
  <c r="J691" i="18"/>
  <c r="K691" i="18"/>
  <c r="J347" i="18"/>
  <c r="K347" i="18"/>
  <c r="J321" i="18"/>
  <c r="K321" i="18"/>
  <c r="J30" i="18"/>
  <c r="K30" i="18"/>
  <c r="J1313" i="18"/>
  <c r="K1313" i="18"/>
  <c r="J224" i="18"/>
  <c r="K224" i="18"/>
  <c r="J577" i="18"/>
  <c r="K577" i="18"/>
  <c r="J562" i="18"/>
  <c r="K562" i="18"/>
  <c r="J1250" i="18"/>
  <c r="K1250" i="18"/>
  <c r="J815" i="18"/>
  <c r="K815" i="18"/>
  <c r="J429" i="18"/>
  <c r="K429" i="18"/>
  <c r="J692" i="18"/>
  <c r="K692" i="18"/>
  <c r="J77" i="18"/>
  <c r="K77" i="18"/>
  <c r="J1478" i="18"/>
  <c r="K1478" i="18"/>
  <c r="J113" i="18"/>
  <c r="K113" i="18"/>
  <c r="J54" i="18"/>
  <c r="K54" i="18"/>
  <c r="J22" i="18"/>
  <c r="K22" i="18"/>
  <c r="J1114" i="18"/>
  <c r="K1114" i="18"/>
  <c r="J718" i="18"/>
  <c r="K718" i="18"/>
  <c r="J460" i="18"/>
  <c r="K460" i="18"/>
  <c r="J849" i="18"/>
  <c r="K849" i="18"/>
  <c r="J747" i="18"/>
  <c r="K747" i="18"/>
  <c r="J1297" i="18"/>
  <c r="K1297" i="18"/>
  <c r="J603" i="18"/>
  <c r="K603" i="18"/>
  <c r="J175" i="18"/>
  <c r="K175" i="18"/>
  <c r="J899" i="18"/>
  <c r="K899" i="18"/>
  <c r="J1505" i="18"/>
  <c r="K1505" i="18"/>
  <c r="J349" i="18"/>
  <c r="K349" i="18"/>
  <c r="J1338" i="18"/>
  <c r="K1338" i="18"/>
  <c r="J110" i="18"/>
  <c r="K110" i="18"/>
  <c r="J1061" i="18"/>
  <c r="K1061" i="18"/>
  <c r="J525" i="18"/>
  <c r="K525" i="18"/>
  <c r="J934" i="18"/>
  <c r="K934" i="18"/>
  <c r="J873" i="18"/>
  <c r="K873" i="18"/>
  <c r="J461" i="18"/>
  <c r="K461" i="18"/>
  <c r="J748" i="18"/>
  <c r="K748" i="18"/>
  <c r="J270" i="18"/>
  <c r="K270" i="18"/>
  <c r="J719" i="18"/>
  <c r="K719" i="18"/>
  <c r="J350" i="18"/>
  <c r="K350" i="18"/>
  <c r="J1339" i="18"/>
  <c r="K1339" i="18"/>
  <c r="J93" i="18"/>
  <c r="K93" i="18"/>
  <c r="J1506" i="18"/>
  <c r="K1506" i="18"/>
  <c r="J1100" i="18"/>
  <c r="K1100" i="18"/>
  <c r="J380" i="18"/>
  <c r="K380" i="18"/>
  <c r="J628" i="18"/>
  <c r="K628" i="18"/>
  <c r="J1162" i="18"/>
  <c r="K1162" i="18"/>
  <c r="J1232" i="18"/>
  <c r="K1232" i="18"/>
  <c r="J1531" i="18"/>
  <c r="K1531" i="18"/>
  <c r="J166" i="18"/>
  <c r="K166" i="18"/>
  <c r="J303" i="18"/>
  <c r="K303" i="18"/>
  <c r="J1089" i="18"/>
  <c r="K1089" i="18"/>
  <c r="J135" i="18"/>
  <c r="K135" i="18"/>
  <c r="J406" i="18"/>
  <c r="K406" i="18"/>
  <c r="J1022" i="18"/>
  <c r="K1022" i="18"/>
  <c r="J3" i="18"/>
  <c r="K3" i="18"/>
  <c r="J1405" i="18"/>
  <c r="K1405" i="18"/>
  <c r="J241" i="18"/>
  <c r="K241" i="18"/>
  <c r="J1455" i="18"/>
  <c r="K1455" i="18"/>
  <c r="J720" i="18"/>
  <c r="K720" i="18"/>
  <c r="J749" i="18"/>
  <c r="K749" i="18"/>
  <c r="J1204" i="18"/>
  <c r="K1204" i="18"/>
  <c r="J271" i="18"/>
  <c r="K271" i="18"/>
  <c r="J177" i="18"/>
  <c r="K177" i="18"/>
  <c r="J900" i="18"/>
  <c r="K900" i="18"/>
  <c r="J156" i="18"/>
  <c r="K156" i="18"/>
  <c r="J605" i="18"/>
  <c r="K605" i="18"/>
  <c r="J1163" i="18"/>
  <c r="K1163" i="18"/>
  <c r="J791" i="18"/>
  <c r="K791" i="18"/>
  <c r="J853" i="18"/>
  <c r="K853" i="18"/>
  <c r="J381" i="18"/>
  <c r="K381" i="18"/>
  <c r="J94" i="18"/>
  <c r="K94" i="18"/>
  <c r="J1340" i="18"/>
  <c r="K1340" i="18"/>
  <c r="J351" i="18"/>
  <c r="K351" i="18"/>
  <c r="J796" i="18"/>
  <c r="K796" i="18"/>
  <c r="J431" i="18"/>
  <c r="K431" i="18"/>
  <c r="J694" i="18"/>
  <c r="K694" i="18"/>
  <c r="J76" i="18"/>
  <c r="K76" i="18"/>
  <c r="J296" i="18"/>
  <c r="K296" i="18"/>
  <c r="J1322" i="18"/>
  <c r="K1322" i="18"/>
  <c r="J56" i="18"/>
  <c r="K56" i="18"/>
  <c r="J959" i="18"/>
  <c r="K959" i="18"/>
  <c r="J207" i="18"/>
  <c r="K207" i="18"/>
  <c r="J197" i="18"/>
  <c r="K197" i="18"/>
  <c r="J32" i="18"/>
  <c r="K32" i="18"/>
  <c r="J1314" i="18"/>
  <c r="K1314" i="18"/>
  <c r="J1301" i="18"/>
  <c r="K1301" i="18"/>
  <c r="J1407" i="18"/>
  <c r="K1407" i="18"/>
  <c r="J5" i="18"/>
  <c r="K5" i="18"/>
  <c r="J243" i="18"/>
  <c r="K243" i="18"/>
  <c r="J1457" i="18"/>
  <c r="K1457" i="18"/>
  <c r="J875" i="18"/>
  <c r="K875" i="18"/>
  <c r="J936" i="18"/>
  <c r="K936" i="18"/>
  <c r="J846" i="18"/>
  <c r="K846" i="18"/>
  <c r="J527" i="18"/>
  <c r="K527" i="18"/>
  <c r="J23" i="18"/>
  <c r="K23" i="18"/>
  <c r="J960" i="18"/>
  <c r="K960" i="18"/>
  <c r="J57" i="18"/>
  <c r="K57" i="18"/>
  <c r="J360" i="18"/>
  <c r="K360" i="18"/>
  <c r="J432" i="18"/>
  <c r="K432" i="18"/>
  <c r="J297" i="18"/>
  <c r="K297" i="18"/>
  <c r="J695" i="18"/>
  <c r="K695" i="18"/>
  <c r="J1480" i="18"/>
  <c r="K1480" i="18"/>
  <c r="J565" i="18"/>
  <c r="K565" i="18"/>
  <c r="J580" i="18"/>
  <c r="K580" i="18"/>
  <c r="J1253" i="18"/>
  <c r="K1253" i="18"/>
  <c r="J818" i="18"/>
  <c r="K818" i="18"/>
  <c r="J265" i="18"/>
  <c r="K265" i="18"/>
  <c r="J408" i="18"/>
  <c r="K408" i="18"/>
  <c r="J916" i="18"/>
  <c r="K916" i="18"/>
  <c r="J1024" i="18"/>
  <c r="K1024" i="18"/>
  <c r="J33" i="18"/>
  <c r="K33" i="18"/>
  <c r="J973" i="18"/>
  <c r="K973" i="18"/>
  <c r="J226" i="18"/>
  <c r="K226" i="18"/>
  <c r="J1302" i="18"/>
  <c r="K1302" i="18"/>
  <c r="J1342" i="18"/>
  <c r="K1342" i="18"/>
  <c r="J798" i="18"/>
  <c r="K798" i="18"/>
  <c r="J1508" i="18"/>
  <c r="K1508" i="18"/>
  <c r="J96" i="18"/>
  <c r="K96" i="18"/>
  <c r="J298" i="18"/>
  <c r="K298" i="18"/>
  <c r="J433" i="18"/>
  <c r="K433" i="18"/>
  <c r="J1481" i="18"/>
  <c r="K1481" i="18"/>
  <c r="J696" i="18"/>
  <c r="K696" i="18"/>
  <c r="J273" i="18"/>
  <c r="K273" i="18"/>
  <c r="J462" i="18"/>
  <c r="K462" i="18"/>
  <c r="J722" i="18"/>
  <c r="K722" i="18"/>
  <c r="J751" i="18"/>
  <c r="K751" i="18"/>
  <c r="J137" i="18"/>
  <c r="K137" i="18"/>
  <c r="J409" i="18"/>
  <c r="K409" i="18"/>
  <c r="J1025" i="18"/>
  <c r="K1025" i="18"/>
  <c r="J917" i="18"/>
  <c r="K917" i="18"/>
  <c r="J24" i="18"/>
  <c r="K24" i="18"/>
  <c r="J1323" i="18"/>
  <c r="K1323" i="18"/>
  <c r="J1115" i="18"/>
  <c r="K1115" i="18"/>
  <c r="J115" i="18"/>
  <c r="K115" i="18"/>
  <c r="J383" i="18"/>
  <c r="K383" i="18"/>
  <c r="J855" i="18"/>
  <c r="K855" i="18"/>
  <c r="J629" i="18"/>
  <c r="K629" i="18"/>
  <c r="J1165" i="18"/>
  <c r="K1165" i="18"/>
  <c r="J607" i="18"/>
  <c r="K607" i="18"/>
  <c r="J901" i="18"/>
  <c r="K901" i="18"/>
  <c r="J1560" i="18"/>
  <c r="K1560" i="18"/>
  <c r="J157" i="18"/>
  <c r="K157" i="18"/>
  <c r="J35" i="18"/>
  <c r="K35" i="18"/>
  <c r="J1303" i="18"/>
  <c r="K1303" i="18"/>
  <c r="J323" i="18"/>
  <c r="K323" i="18"/>
  <c r="J228" i="18"/>
  <c r="K228" i="18"/>
  <c r="J902" i="18"/>
  <c r="K902" i="18"/>
  <c r="J608" i="18"/>
  <c r="K608" i="18"/>
  <c r="J178" i="18"/>
  <c r="K178" i="18"/>
  <c r="J78" i="18"/>
  <c r="K78" i="18"/>
  <c r="J7" i="18"/>
  <c r="K7" i="18"/>
  <c r="J1409" i="18"/>
  <c r="K1409" i="18"/>
  <c r="J245" i="18"/>
  <c r="K245" i="18"/>
  <c r="J1459" i="18"/>
  <c r="K1459" i="18"/>
  <c r="J877" i="18"/>
  <c r="K877" i="18"/>
  <c r="J938" i="18"/>
  <c r="K938" i="18"/>
  <c r="J1064" i="18"/>
  <c r="K1064" i="18"/>
  <c r="J529" i="18"/>
  <c r="K529" i="18"/>
  <c r="J567" i="18"/>
  <c r="K567" i="18"/>
  <c r="J582" i="18"/>
  <c r="K582" i="18"/>
  <c r="J1255" i="18"/>
  <c r="K1255" i="18"/>
  <c r="J820" i="18"/>
  <c r="K820" i="18"/>
  <c r="J1534" i="18"/>
  <c r="K1534" i="18"/>
  <c r="J1046" i="18"/>
  <c r="K1046" i="18"/>
  <c r="J987" i="18"/>
  <c r="K987" i="18"/>
  <c r="J307" i="18"/>
  <c r="K307" i="18"/>
  <c r="J384" i="18"/>
  <c r="K384" i="18"/>
  <c r="J856" i="18"/>
  <c r="K856" i="18"/>
  <c r="J1166" i="18"/>
  <c r="K1166" i="18"/>
  <c r="J630" i="18"/>
  <c r="K630" i="18"/>
  <c r="J59" i="18"/>
  <c r="K59" i="18"/>
  <c r="J116" i="18"/>
  <c r="K116" i="18"/>
  <c r="J962" i="18"/>
  <c r="K962" i="18"/>
  <c r="J1324" i="18"/>
  <c r="K1324" i="18"/>
  <c r="J857" i="18"/>
  <c r="K857" i="18"/>
  <c r="J385" i="18"/>
  <c r="K385" i="18"/>
  <c r="J631" i="18"/>
  <c r="K631" i="18"/>
  <c r="J1167" i="18"/>
  <c r="K1167" i="18"/>
  <c r="J435" i="18"/>
  <c r="K435" i="18"/>
  <c r="J1483" i="18"/>
  <c r="K1483" i="18"/>
  <c r="J300" i="18"/>
  <c r="K300" i="18"/>
  <c r="J698" i="18"/>
  <c r="K698" i="18"/>
  <c r="J800" i="18"/>
  <c r="K800" i="18"/>
  <c r="J1344" i="18"/>
  <c r="K1344" i="18"/>
  <c r="J98" i="18"/>
  <c r="K98" i="18"/>
  <c r="J1045" i="18"/>
  <c r="K1045" i="18"/>
  <c r="J1535" i="18"/>
  <c r="K1535" i="18"/>
  <c r="J1047" i="18"/>
  <c r="K1047" i="18"/>
  <c r="J1234" i="18"/>
  <c r="K1234" i="18"/>
  <c r="J308" i="18"/>
  <c r="K308" i="18"/>
  <c r="J724" i="18"/>
  <c r="K724" i="18"/>
  <c r="J850" i="18"/>
  <c r="K850" i="18"/>
  <c r="J753" i="18"/>
  <c r="K753" i="18"/>
  <c r="J463" i="18"/>
  <c r="K463" i="18"/>
  <c r="J411" i="18"/>
  <c r="K411" i="18"/>
  <c r="J1026" i="18"/>
  <c r="K1026" i="18"/>
  <c r="J139" i="18"/>
  <c r="K139" i="18"/>
  <c r="J919" i="18"/>
  <c r="K919" i="18"/>
  <c r="J725" i="18"/>
  <c r="K725" i="18"/>
  <c r="J275" i="18"/>
  <c r="K275" i="18"/>
  <c r="J464" i="18"/>
  <c r="K464" i="18"/>
  <c r="J851" i="18"/>
  <c r="K851" i="18"/>
  <c r="J940" i="18"/>
  <c r="K940" i="18"/>
  <c r="J879" i="18"/>
  <c r="K879" i="18"/>
  <c r="J1066" i="18"/>
  <c r="K1066" i="18"/>
  <c r="J530" i="18"/>
  <c r="K530" i="18"/>
  <c r="J9" i="18"/>
  <c r="K9" i="18"/>
  <c r="J1411" i="18"/>
  <c r="K1411" i="18"/>
  <c r="J247" i="18"/>
  <c r="K247" i="18"/>
  <c r="J1461" i="18"/>
  <c r="K1461" i="18"/>
  <c r="J180" i="18"/>
  <c r="K180" i="18"/>
  <c r="J903" i="18"/>
  <c r="K903" i="18"/>
  <c r="J610" i="18"/>
  <c r="K610" i="18"/>
  <c r="J1296" i="18"/>
  <c r="K1296" i="18"/>
  <c r="J37" i="18"/>
  <c r="K37" i="18"/>
  <c r="J199" i="18"/>
  <c r="K199" i="18"/>
  <c r="J1304" i="18"/>
  <c r="K1304" i="18"/>
  <c r="J1315" i="18"/>
  <c r="K1315" i="18"/>
  <c r="J412" i="18"/>
  <c r="K412" i="18"/>
  <c r="J1092" i="18"/>
  <c r="K1092" i="18"/>
  <c r="J1027" i="18"/>
  <c r="K1027" i="18"/>
  <c r="J920" i="18"/>
  <c r="K920" i="18"/>
  <c r="J569" i="18"/>
  <c r="K569" i="18"/>
  <c r="J584" i="18"/>
  <c r="K584" i="18"/>
  <c r="J1257" i="18"/>
  <c r="K1257" i="18"/>
  <c r="J822" i="18"/>
  <c r="K822" i="18"/>
  <c r="J941" i="18"/>
  <c r="K941" i="18"/>
  <c r="J880" i="18"/>
  <c r="K880" i="18"/>
  <c r="J1067" i="18"/>
  <c r="K1067" i="18"/>
  <c r="J531" i="18"/>
  <c r="K531" i="18"/>
  <c r="J1191" i="18"/>
  <c r="K1191" i="18"/>
  <c r="J1281" i="18"/>
  <c r="K1281" i="18"/>
  <c r="J1214" i="18"/>
  <c r="K1214" i="18"/>
  <c r="J489" i="18"/>
  <c r="K489" i="18"/>
  <c r="J169" i="18"/>
  <c r="K169" i="18"/>
  <c r="J1536" i="18"/>
  <c r="K1536" i="18"/>
  <c r="J1236" i="18"/>
  <c r="K1236" i="18"/>
  <c r="J989" i="18"/>
  <c r="K989" i="18"/>
  <c r="J793" i="18"/>
  <c r="K793" i="18"/>
  <c r="J1169" i="18"/>
  <c r="K1169" i="18"/>
  <c r="J387" i="18"/>
  <c r="K387" i="18"/>
  <c r="J859" i="18"/>
  <c r="K859" i="18"/>
  <c r="J801" i="18"/>
  <c r="K801" i="18"/>
  <c r="J100" i="18"/>
  <c r="K100" i="18"/>
  <c r="J1511" i="18"/>
  <c r="K1511" i="18"/>
  <c r="J1346" i="18"/>
  <c r="K1346" i="18"/>
  <c r="J773" i="18"/>
  <c r="K773" i="18"/>
  <c r="J437" i="18"/>
  <c r="K437" i="18"/>
  <c r="J1485" i="18"/>
  <c r="K1485" i="18"/>
  <c r="J700" i="18"/>
  <c r="K700" i="18"/>
  <c r="J61" i="18"/>
  <c r="K61" i="18"/>
  <c r="J1325" i="18"/>
  <c r="K1325" i="18"/>
  <c r="J362" i="18"/>
  <c r="K362" i="18"/>
  <c r="J27" i="18"/>
  <c r="K27" i="18"/>
  <c r="J1151" i="18"/>
  <c r="K1151" i="18"/>
  <c r="J1412" i="18"/>
  <c r="K1412" i="18"/>
  <c r="J249" i="18"/>
  <c r="K249" i="18"/>
  <c r="J1463" i="18"/>
  <c r="K1463" i="18"/>
  <c r="J755" i="18"/>
  <c r="K755" i="18"/>
  <c r="J466" i="18"/>
  <c r="K466" i="18"/>
  <c r="J727" i="18"/>
  <c r="K727" i="18"/>
  <c r="J277" i="18"/>
  <c r="K277" i="18"/>
  <c r="J905" i="18"/>
  <c r="K905" i="18"/>
  <c r="J182" i="18"/>
  <c r="K182" i="18"/>
  <c r="J653" i="18"/>
  <c r="K653" i="18"/>
  <c r="J612" i="18"/>
  <c r="K612" i="18"/>
  <c r="J586" i="18"/>
  <c r="K586" i="18"/>
  <c r="J571" i="18"/>
  <c r="K571" i="18"/>
  <c r="J824" i="18"/>
  <c r="K824" i="18"/>
  <c r="J1259" i="18"/>
  <c r="K1259" i="18"/>
  <c r="J1537" i="18"/>
  <c r="K1537" i="18"/>
  <c r="J170" i="18"/>
  <c r="K170" i="18"/>
  <c r="J990" i="18"/>
  <c r="K990" i="18"/>
  <c r="J310" i="18"/>
  <c r="K310" i="18"/>
  <c r="J1068" i="18"/>
  <c r="K1068" i="18"/>
  <c r="J942" i="18"/>
  <c r="K942" i="18"/>
  <c r="J881" i="18"/>
  <c r="K881" i="18"/>
  <c r="J532" i="18"/>
  <c r="K532" i="18"/>
  <c r="J1512" i="18"/>
  <c r="K1512" i="18"/>
  <c r="J101" i="18"/>
  <c r="K101" i="18"/>
  <c r="J802" i="18"/>
  <c r="K802" i="18"/>
  <c r="J1347" i="18"/>
  <c r="K1347" i="18"/>
  <c r="J11" i="18"/>
  <c r="K11" i="18"/>
  <c r="J1464" i="18"/>
  <c r="K1464" i="18"/>
  <c r="J456" i="18"/>
  <c r="K456" i="18"/>
  <c r="J250" i="18"/>
  <c r="K250" i="18"/>
  <c r="J208" i="18"/>
  <c r="K208" i="18"/>
  <c r="J118" i="18"/>
  <c r="K118" i="18"/>
  <c r="J1327" i="18"/>
  <c r="K1327" i="18"/>
  <c r="J363" i="18"/>
  <c r="K363" i="18"/>
  <c r="J634" i="18"/>
  <c r="K634" i="18"/>
  <c r="J1171" i="18"/>
  <c r="K1171" i="18"/>
  <c r="J389" i="18"/>
  <c r="K389" i="18"/>
  <c r="J861" i="18"/>
  <c r="K861" i="18"/>
  <c r="J1237" i="18"/>
  <c r="K1237" i="18"/>
  <c r="J171" i="18"/>
  <c r="K171" i="18"/>
  <c r="J1550" i="18"/>
  <c r="K1550" i="18"/>
  <c r="J991" i="18"/>
  <c r="K991" i="18"/>
  <c r="J848" i="18"/>
  <c r="K848" i="18"/>
  <c r="J943" i="18"/>
  <c r="K943" i="18"/>
  <c r="J882" i="18"/>
  <c r="K882" i="18"/>
  <c r="J533" i="18"/>
  <c r="K533" i="18"/>
  <c r="J774" i="18"/>
  <c r="K774" i="18"/>
  <c r="J439" i="18"/>
  <c r="K439" i="18"/>
  <c r="J702" i="18"/>
  <c r="K702" i="18"/>
  <c r="J1487" i="18"/>
  <c r="K1487" i="18"/>
  <c r="J415" i="18"/>
  <c r="K415" i="18"/>
  <c r="J142" i="18"/>
  <c r="K142" i="18"/>
  <c r="J266" i="18"/>
  <c r="K266" i="18"/>
  <c r="J1030" i="18"/>
  <c r="K1030" i="18"/>
  <c r="J573" i="18"/>
  <c r="K573" i="18"/>
  <c r="J588" i="18"/>
  <c r="K588" i="18"/>
  <c r="J1261" i="18"/>
  <c r="K1261" i="18"/>
  <c r="J826" i="18"/>
  <c r="K826" i="18"/>
  <c r="J757" i="18"/>
  <c r="K757" i="18"/>
  <c r="J279" i="18"/>
  <c r="K279" i="18"/>
  <c r="J1207" i="18"/>
  <c r="K1207" i="18"/>
  <c r="J729" i="18"/>
  <c r="K729" i="18"/>
  <c r="J440" i="18"/>
  <c r="K440" i="18"/>
  <c r="J775" i="18"/>
  <c r="K775" i="18"/>
  <c r="J703" i="18"/>
  <c r="K703" i="18"/>
  <c r="J1488" i="18"/>
  <c r="K1488" i="18"/>
  <c r="J1349" i="18"/>
  <c r="K1349" i="18"/>
  <c r="J353" i="18"/>
  <c r="K353" i="18"/>
  <c r="J1514" i="18"/>
  <c r="K1514" i="18"/>
  <c r="J804" i="18"/>
  <c r="K804" i="18"/>
  <c r="J1317" i="18"/>
  <c r="K1317" i="18"/>
  <c r="J201" i="18"/>
  <c r="K201" i="18"/>
  <c r="J233" i="18"/>
  <c r="K233" i="18"/>
  <c r="J1307" i="18"/>
  <c r="K1307" i="18"/>
  <c r="J184" i="18"/>
  <c r="K184" i="18"/>
  <c r="J614" i="18"/>
  <c r="K614" i="18"/>
  <c r="J655" i="18"/>
  <c r="K655" i="18"/>
  <c r="J160" i="18"/>
  <c r="K160" i="18"/>
  <c r="J251" i="18"/>
  <c r="K251" i="18"/>
  <c r="J1413" i="18"/>
  <c r="K1413" i="18"/>
  <c r="J1152" i="18"/>
  <c r="K1152" i="18"/>
  <c r="J1465" i="18"/>
  <c r="K1465" i="18"/>
  <c r="J144" i="18"/>
  <c r="K144" i="18"/>
  <c r="J417" i="18"/>
  <c r="K417" i="18"/>
  <c r="J267" i="18"/>
  <c r="K267" i="18"/>
  <c r="J1032" i="18"/>
  <c r="K1032" i="18"/>
  <c r="J656" i="18"/>
  <c r="K656" i="18"/>
  <c r="J615" i="18"/>
  <c r="K615" i="18"/>
  <c r="J185" i="18"/>
  <c r="K185" i="18"/>
  <c r="J161" i="18"/>
  <c r="K161" i="18"/>
  <c r="J1328" i="18"/>
  <c r="K1328" i="18"/>
  <c r="J63" i="18"/>
  <c r="K63" i="18"/>
  <c r="J120" i="18"/>
  <c r="K120" i="18"/>
  <c r="J210" i="18"/>
  <c r="K210" i="18"/>
  <c r="J326" i="18"/>
  <c r="K326" i="18"/>
  <c r="J1308" i="18"/>
  <c r="K1308" i="18"/>
  <c r="J1318" i="18"/>
  <c r="K1318" i="18"/>
  <c r="J234" i="18"/>
  <c r="K234" i="18"/>
  <c r="J945" i="18"/>
  <c r="K945" i="18"/>
  <c r="J1070" i="18"/>
  <c r="K1070" i="18"/>
  <c r="J884" i="18"/>
  <c r="K884" i="18"/>
  <c r="J535" i="18"/>
  <c r="K535" i="18"/>
  <c r="J1101" i="18"/>
  <c r="K1101" i="18"/>
  <c r="J391" i="18"/>
  <c r="K391" i="18"/>
  <c r="J636" i="18"/>
  <c r="K636" i="18"/>
  <c r="J1173" i="18"/>
  <c r="K1173" i="18"/>
  <c r="J1551" i="18"/>
  <c r="K1551" i="18"/>
  <c r="J172" i="18"/>
  <c r="K172" i="18"/>
  <c r="J1049" i="18"/>
  <c r="K1049" i="18"/>
  <c r="J993" i="18"/>
  <c r="K993" i="18"/>
  <c r="J1071" i="18"/>
  <c r="K1071" i="18"/>
  <c r="J946" i="18"/>
  <c r="K946" i="18"/>
  <c r="J885" i="18"/>
  <c r="K885" i="18"/>
  <c r="J536" i="18"/>
  <c r="K536" i="18"/>
  <c r="J80" i="18"/>
  <c r="K80" i="18"/>
  <c r="J1428" i="18"/>
  <c r="K1428" i="18"/>
  <c r="J1329" i="18"/>
  <c r="K1329" i="18"/>
  <c r="J1002" i="18"/>
  <c r="K1002" i="18"/>
  <c r="J1539" i="18"/>
  <c r="K1539" i="18"/>
  <c r="J173" i="18"/>
  <c r="K173" i="18"/>
  <c r="J1239" i="18"/>
  <c r="K1239" i="18"/>
  <c r="J1552" i="18"/>
  <c r="K1552" i="18"/>
  <c r="J1195" i="18"/>
  <c r="K1195" i="18"/>
  <c r="J1217" i="18"/>
  <c r="K1217" i="18"/>
  <c r="J494" i="18"/>
  <c r="K494" i="18"/>
  <c r="J1392" i="18"/>
  <c r="K1392" i="18"/>
  <c r="J1372" i="18"/>
  <c r="K1372" i="18"/>
  <c r="J678" i="18"/>
  <c r="K678" i="18"/>
  <c r="J519" i="18"/>
  <c r="K519" i="18"/>
  <c r="J1442" i="18"/>
  <c r="K1442" i="18"/>
  <c r="J1174" i="18"/>
  <c r="K1174" i="18"/>
  <c r="J1102" i="18"/>
  <c r="K1102" i="18"/>
  <c r="J392" i="18"/>
  <c r="K392" i="18"/>
  <c r="J863" i="18"/>
  <c r="K863" i="18"/>
  <c r="J1033" i="18"/>
  <c r="K1033" i="18"/>
  <c r="J145" i="18"/>
  <c r="K145" i="18"/>
  <c r="J418" i="18"/>
  <c r="K418" i="18"/>
  <c r="J923" i="18"/>
  <c r="K923" i="18"/>
  <c r="J187" i="18"/>
  <c r="K187" i="18"/>
  <c r="J1444" i="18"/>
  <c r="K1444" i="18"/>
  <c r="J907" i="18"/>
  <c r="K907" i="18"/>
  <c r="J617" i="18"/>
  <c r="K617" i="18"/>
  <c r="J212" i="18"/>
  <c r="K212" i="18"/>
  <c r="J1116" i="18"/>
  <c r="K1116" i="18"/>
  <c r="J65" i="18"/>
  <c r="K65" i="18"/>
  <c r="J364" i="18"/>
  <c r="K364" i="18"/>
  <c r="J679" i="18"/>
  <c r="K679" i="18"/>
  <c r="J339" i="18"/>
  <c r="K339" i="18"/>
  <c r="J1136" i="18"/>
  <c r="K1136" i="18"/>
  <c r="J1373" i="18"/>
  <c r="K1373" i="18"/>
  <c r="J14" i="18"/>
  <c r="K14" i="18"/>
  <c r="J1416" i="18"/>
  <c r="K1416" i="18"/>
  <c r="J254" i="18"/>
  <c r="K254" i="18"/>
  <c r="J1468" i="18"/>
  <c r="K1468" i="18"/>
  <c r="J41" i="18"/>
  <c r="K41" i="18"/>
  <c r="J1309" i="18"/>
  <c r="K1309" i="18"/>
  <c r="J1319" i="18"/>
  <c r="K1319" i="18"/>
  <c r="J236" i="18"/>
  <c r="K236" i="18"/>
  <c r="J1196" i="18"/>
  <c r="K1196" i="18"/>
  <c r="J495" i="18"/>
  <c r="K495" i="18"/>
  <c r="J1218" i="18"/>
  <c r="K1218" i="18"/>
  <c r="J1286" i="18"/>
  <c r="K1286" i="18"/>
  <c r="J778" i="18"/>
  <c r="K778" i="18"/>
  <c r="J443" i="18"/>
  <c r="K443" i="18"/>
  <c r="J705" i="18"/>
  <c r="K705" i="18"/>
  <c r="J1491" i="18"/>
  <c r="K1491" i="18"/>
  <c r="J1153" i="18"/>
  <c r="K1153" i="18"/>
  <c r="J1417" i="18"/>
  <c r="K1417" i="18"/>
  <c r="J255" i="18"/>
  <c r="K255" i="18"/>
  <c r="J457" i="18"/>
  <c r="K457" i="18"/>
  <c r="J1287" i="18"/>
  <c r="K1287" i="18"/>
  <c r="J1393" i="18"/>
  <c r="K1393" i="18"/>
  <c r="J496" i="18"/>
  <c r="K496" i="18"/>
  <c r="J1197" i="18"/>
  <c r="K1197" i="18"/>
  <c r="J550" i="18"/>
  <c r="K550" i="18"/>
  <c r="J591" i="18"/>
  <c r="K591" i="18"/>
  <c r="J1264" i="18"/>
  <c r="K1264" i="18"/>
  <c r="J834" i="18"/>
  <c r="K834" i="18"/>
  <c r="J393" i="18"/>
  <c r="K393" i="18"/>
  <c r="J637" i="18"/>
  <c r="K637" i="18"/>
  <c r="J1175" i="18"/>
  <c r="K1175" i="18"/>
  <c r="J864" i="18"/>
  <c r="K864" i="18"/>
  <c r="J1073" i="18"/>
  <c r="K1073" i="18"/>
  <c r="J538" i="18"/>
  <c r="K538" i="18"/>
  <c r="J887" i="18"/>
  <c r="K887" i="18"/>
  <c r="J948" i="18"/>
  <c r="K948" i="18"/>
  <c r="J146" i="18"/>
  <c r="K146" i="18"/>
  <c r="J268" i="18"/>
  <c r="K268" i="18"/>
  <c r="J420" i="18"/>
  <c r="K420" i="18"/>
  <c r="J1035" i="18"/>
  <c r="K1035" i="18"/>
  <c r="J1137" i="18"/>
  <c r="K1137" i="18"/>
  <c r="J680" i="18"/>
  <c r="K680" i="18"/>
  <c r="J1374" i="18"/>
  <c r="K1374" i="18"/>
  <c r="J520" i="18"/>
  <c r="K520" i="18"/>
  <c r="J1375" i="18"/>
  <c r="K1375" i="18"/>
  <c r="J1138" i="18"/>
  <c r="K1138" i="18"/>
  <c r="J681" i="18"/>
  <c r="K681" i="18"/>
  <c r="J340" i="18"/>
  <c r="K340" i="18"/>
  <c r="J734" i="18"/>
  <c r="K734" i="18"/>
  <c r="J284" i="18"/>
  <c r="K284" i="18"/>
  <c r="J472" i="18"/>
  <c r="K472" i="18"/>
  <c r="J1209" i="18"/>
  <c r="K1209" i="18"/>
  <c r="J1219" i="18"/>
  <c r="K1219" i="18"/>
  <c r="J1394" i="18"/>
  <c r="K1394" i="18"/>
  <c r="J497" i="18"/>
  <c r="K497" i="18"/>
  <c r="J1198" i="18"/>
  <c r="K1198" i="18"/>
  <c r="J188" i="18"/>
  <c r="K188" i="18"/>
  <c r="J618" i="18"/>
  <c r="K618" i="18"/>
  <c r="J658" i="18"/>
  <c r="K658" i="18"/>
  <c r="J52" i="18"/>
  <c r="K52" i="18"/>
  <c r="J82" i="18"/>
  <c r="K82" i="18"/>
  <c r="J1117" i="18"/>
  <c r="K1117" i="18"/>
  <c r="J67" i="18"/>
  <c r="K67" i="18"/>
  <c r="J1004" i="18"/>
  <c r="K1004" i="18"/>
  <c r="J1242" i="18"/>
  <c r="K1242" i="18"/>
  <c r="J1553" i="18"/>
  <c r="K1553" i="18"/>
  <c r="J1050" i="18"/>
  <c r="K1050" i="18"/>
  <c r="J1542" i="18"/>
  <c r="K1542" i="18"/>
  <c r="J1176" i="18"/>
  <c r="K1176" i="18"/>
  <c r="J638" i="18"/>
  <c r="K638" i="18"/>
  <c r="J1109" i="18"/>
  <c r="K1109" i="18"/>
  <c r="J1103" i="18"/>
  <c r="K1103" i="18"/>
  <c r="J83" i="18"/>
  <c r="K83" i="18"/>
  <c r="J1430" i="18"/>
  <c r="K1430" i="18"/>
  <c r="J966" i="18"/>
  <c r="K966" i="18"/>
  <c r="J1005" i="18"/>
  <c r="K1005" i="18"/>
  <c r="J1220" i="18"/>
  <c r="K1220" i="18"/>
  <c r="J1288" i="18"/>
  <c r="K1288" i="18"/>
  <c r="J1395" i="18"/>
  <c r="K1395" i="18"/>
  <c r="J498" i="18"/>
  <c r="K498" i="18"/>
  <c r="J682" i="18"/>
  <c r="K682" i="18"/>
  <c r="J1139" i="18"/>
  <c r="K1139" i="18"/>
  <c r="J1376" i="18"/>
  <c r="K1376" i="18"/>
  <c r="J341" i="18"/>
  <c r="K341" i="18"/>
  <c r="J552" i="18"/>
  <c r="K552" i="18"/>
  <c r="J593" i="18"/>
  <c r="K593" i="18"/>
  <c r="J836" i="18"/>
  <c r="K836" i="18"/>
  <c r="J828" i="18"/>
  <c r="K828" i="18"/>
  <c r="J996" i="18"/>
  <c r="K996" i="18"/>
  <c r="J1243" i="18"/>
  <c r="K1243" i="18"/>
  <c r="J1051" i="18"/>
  <c r="K1051" i="18"/>
  <c r="J314" i="18"/>
  <c r="K314" i="18"/>
  <c r="J1419" i="18"/>
  <c r="K1419" i="18"/>
  <c r="J16" i="18"/>
  <c r="K16" i="18"/>
  <c r="J257" i="18"/>
  <c r="K257" i="18"/>
  <c r="J1470" i="18"/>
  <c r="K1470" i="18"/>
  <c r="J327" i="18"/>
  <c r="K327" i="18"/>
  <c r="J44" i="18"/>
  <c r="K44" i="18"/>
  <c r="J1017" i="18"/>
  <c r="K1017" i="18"/>
  <c r="J1449" i="18"/>
  <c r="K1449" i="18"/>
  <c r="J781" i="18"/>
  <c r="K781" i="18"/>
  <c r="J446" i="18"/>
  <c r="K446" i="18"/>
  <c r="J1494" i="18"/>
  <c r="K1494" i="18"/>
  <c r="J708" i="18"/>
  <c r="K708" i="18"/>
  <c r="J125" i="18"/>
  <c r="K125" i="18"/>
  <c r="J216" i="18"/>
  <c r="K216" i="18"/>
  <c r="J1118" i="18"/>
  <c r="K1118" i="18"/>
  <c r="J366" i="18"/>
  <c r="K366" i="18"/>
  <c r="J1377" i="18"/>
  <c r="K1377" i="18"/>
  <c r="J683" i="18"/>
  <c r="K683" i="18"/>
  <c r="J1140" i="18"/>
  <c r="K1140" i="18"/>
  <c r="J342" i="18"/>
  <c r="K342" i="18"/>
  <c r="J809" i="18"/>
  <c r="K809" i="18"/>
  <c r="J1521" i="18"/>
  <c r="K1521" i="18"/>
  <c r="J1354" i="18"/>
  <c r="K1354" i="18"/>
  <c r="J357" i="18"/>
  <c r="K357" i="18"/>
  <c r="J1199" i="18"/>
  <c r="K1199" i="18"/>
  <c r="J499" i="18"/>
  <c r="K499" i="18"/>
  <c r="J1396" i="18"/>
  <c r="K1396" i="18"/>
  <c r="J1221" i="18"/>
  <c r="K1221" i="18"/>
  <c r="J474" i="18"/>
  <c r="K474" i="18"/>
  <c r="J762" i="18"/>
  <c r="K762" i="18"/>
  <c r="J286" i="18"/>
  <c r="K286" i="18"/>
  <c r="J736" i="18"/>
  <c r="K736" i="18"/>
  <c r="J422" i="18"/>
  <c r="K422" i="18"/>
  <c r="J149" i="18"/>
  <c r="K149" i="18"/>
  <c r="J1038" i="18"/>
  <c r="K1038" i="18"/>
  <c r="J1096" i="18"/>
  <c r="K1096" i="18"/>
  <c r="J46" i="18"/>
  <c r="K46" i="18"/>
  <c r="J329" i="18"/>
  <c r="K329" i="18"/>
  <c r="J204" i="18"/>
  <c r="K204" i="18"/>
  <c r="J238" i="18"/>
  <c r="K238" i="18"/>
  <c r="J1076" i="18"/>
  <c r="K1076" i="18"/>
  <c r="J951" i="18"/>
  <c r="K951" i="18"/>
  <c r="J890" i="18"/>
  <c r="K890" i="18"/>
  <c r="J540" i="18"/>
  <c r="K540" i="18"/>
  <c r="J189" i="18"/>
  <c r="K189" i="18"/>
  <c r="J909" i="18"/>
  <c r="K909" i="18"/>
  <c r="J1563" i="18"/>
  <c r="K1563" i="18"/>
  <c r="J620" i="18"/>
  <c r="K620" i="18"/>
  <c r="J1472" i="18"/>
  <c r="K1472" i="18"/>
  <c r="J1421" i="18"/>
  <c r="K1421" i="18"/>
  <c r="J259" i="18"/>
  <c r="K259" i="18"/>
  <c r="J17" i="18"/>
  <c r="K17" i="18"/>
  <c r="J85" i="18"/>
  <c r="K85" i="18"/>
  <c r="J1432" i="18"/>
  <c r="K1432" i="18"/>
  <c r="J967" i="18"/>
  <c r="K967" i="18"/>
  <c r="J1007" i="18"/>
  <c r="K1007" i="18"/>
  <c r="J595" i="18"/>
  <c r="K595" i="18"/>
  <c r="J554" i="18"/>
  <c r="K554" i="18"/>
  <c r="J829" i="18"/>
  <c r="K829" i="18"/>
  <c r="J838" i="18"/>
  <c r="K838" i="18"/>
  <c r="J1222" i="18"/>
  <c r="K1222" i="18"/>
  <c r="J500" i="18"/>
  <c r="K500" i="18"/>
  <c r="J1200" i="18"/>
  <c r="K1200" i="18"/>
  <c r="J1397" i="18"/>
  <c r="K1397" i="18"/>
  <c r="K1422" i="18"/>
  <c r="J1422" i="18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I274" i="8"/>
  <c r="J274" i="8"/>
  <c r="K274" i="8" s="1"/>
  <c r="I275" i="8"/>
  <c r="J275" i="8"/>
  <c r="I70" i="8"/>
  <c r="J70" i="8"/>
  <c r="I71" i="8"/>
  <c r="J71" i="8"/>
  <c r="I276" i="8"/>
  <c r="J276" i="8"/>
  <c r="I277" i="8"/>
  <c r="J277" i="8"/>
  <c r="I72" i="8"/>
  <c r="J72" i="8"/>
  <c r="I73" i="8"/>
  <c r="J73" i="8"/>
  <c r="B274" i="8"/>
  <c r="B275" i="8"/>
  <c r="B70" i="8"/>
  <c r="B71" i="8"/>
  <c r="B276" i="8"/>
  <c r="B277" i="8"/>
  <c r="B72" i="8"/>
  <c r="B73" i="8"/>
  <c r="I94" i="8"/>
  <c r="J94" i="8"/>
  <c r="I47" i="8"/>
  <c r="J47" i="8"/>
  <c r="I51" i="8"/>
  <c r="J51" i="8"/>
  <c r="I190" i="8"/>
  <c r="J190" i="8"/>
  <c r="I214" i="8"/>
  <c r="J214" i="8"/>
  <c r="I201" i="8"/>
  <c r="J201" i="8"/>
  <c r="I210" i="8"/>
  <c r="J210" i="8"/>
  <c r="I215" i="8"/>
  <c r="J215" i="8"/>
  <c r="I218" i="8"/>
  <c r="J218" i="8"/>
  <c r="I242" i="8"/>
  <c r="J242" i="8"/>
  <c r="I191" i="8"/>
  <c r="J191" i="8"/>
  <c r="I194" i="8"/>
  <c r="J194" i="8"/>
  <c r="I198" i="8"/>
  <c r="J198" i="8"/>
  <c r="I6" i="8"/>
  <c r="J6" i="8"/>
  <c r="I318" i="8"/>
  <c r="J318" i="8"/>
  <c r="I48" i="8"/>
  <c r="J48" i="8"/>
  <c r="I52" i="8"/>
  <c r="J52" i="8"/>
  <c r="I192" i="8"/>
  <c r="J192" i="8"/>
  <c r="I195" i="8"/>
  <c r="J195" i="8"/>
  <c r="I199" i="8"/>
  <c r="J199" i="8"/>
  <c r="I49" i="8"/>
  <c r="J49" i="8"/>
  <c r="I53" i="8"/>
  <c r="J53" i="8"/>
  <c r="I90" i="8"/>
  <c r="J90" i="8"/>
  <c r="I95" i="8"/>
  <c r="J95" i="8"/>
  <c r="I270" i="8"/>
  <c r="J270" i="8"/>
  <c r="I114" i="8"/>
  <c r="J114" i="8"/>
  <c r="I118" i="8"/>
  <c r="J118" i="8"/>
  <c r="I122" i="8"/>
  <c r="J122" i="8"/>
  <c r="I46" i="8"/>
  <c r="J46" i="8"/>
  <c r="I50" i="8"/>
  <c r="J50" i="8"/>
  <c r="I290" i="8"/>
  <c r="J290" i="8"/>
  <c r="I294" i="8"/>
  <c r="J294" i="8"/>
  <c r="I243" i="8"/>
  <c r="J243" i="8"/>
  <c r="I246" i="8"/>
  <c r="J246" i="8"/>
  <c r="I196" i="8"/>
  <c r="J196" i="8"/>
  <c r="I253" i="8"/>
  <c r="J253" i="8"/>
  <c r="I200" i="8"/>
  <c r="J200" i="8"/>
  <c r="I18" i="8"/>
  <c r="J18" i="8"/>
  <c r="I22" i="8"/>
  <c r="J22" i="8"/>
  <c r="I26" i="8"/>
  <c r="J26" i="8"/>
  <c r="I234" i="8"/>
  <c r="J234" i="8"/>
  <c r="I238" i="8"/>
  <c r="J238" i="8"/>
  <c r="I271" i="8"/>
  <c r="J271" i="8"/>
  <c r="I130" i="8"/>
  <c r="J130" i="8"/>
  <c r="K130" i="8" s="1"/>
  <c r="I142" i="8"/>
  <c r="J142" i="8"/>
  <c r="I146" i="8"/>
  <c r="J146" i="8"/>
  <c r="I166" i="8"/>
  <c r="J166" i="8"/>
  <c r="I170" i="8"/>
  <c r="J170" i="8"/>
  <c r="I62" i="8"/>
  <c r="J62" i="8"/>
  <c r="I66" i="8"/>
  <c r="J66" i="8"/>
  <c r="I63" i="8"/>
  <c r="J63" i="8"/>
  <c r="I67" i="8"/>
  <c r="J67" i="8"/>
  <c r="I314" i="8"/>
  <c r="J314" i="8"/>
  <c r="I319" i="8"/>
  <c r="J319" i="8"/>
  <c r="I21" i="8"/>
  <c r="J21" i="8"/>
  <c r="I25" i="8"/>
  <c r="J25" i="8"/>
  <c r="I29" i="8"/>
  <c r="J29" i="8"/>
  <c r="I315" i="8"/>
  <c r="J315" i="8"/>
  <c r="I291" i="8"/>
  <c r="J291" i="8"/>
  <c r="I295" i="8"/>
  <c r="J295" i="8"/>
  <c r="I235" i="8"/>
  <c r="J235" i="8"/>
  <c r="I239" i="8"/>
  <c r="J239" i="8"/>
  <c r="I272" i="8"/>
  <c r="J272" i="8"/>
  <c r="I273" i="8"/>
  <c r="J273" i="8"/>
  <c r="I236" i="8"/>
  <c r="J236" i="8"/>
  <c r="I240" i="8"/>
  <c r="J240" i="8"/>
  <c r="I23" i="8"/>
  <c r="J23" i="8"/>
  <c r="I27" i="8"/>
  <c r="J27" i="8"/>
  <c r="I244" i="8"/>
  <c r="J244" i="8"/>
  <c r="I247" i="8"/>
  <c r="J247" i="8"/>
  <c r="I250" i="8"/>
  <c r="J250" i="8"/>
  <c r="I68" i="8"/>
  <c r="J68" i="8"/>
  <c r="I64" i="8"/>
  <c r="J64" i="8"/>
  <c r="I69" i="8"/>
  <c r="J69" i="8"/>
  <c r="I19" i="8"/>
  <c r="J19" i="8"/>
  <c r="I162" i="8"/>
  <c r="J162" i="8"/>
  <c r="K162" i="8" s="1"/>
  <c r="I167" i="8"/>
  <c r="J167" i="8"/>
  <c r="I171" i="8"/>
  <c r="J171" i="8"/>
  <c r="I316" i="8"/>
  <c r="J316" i="8"/>
  <c r="I320" i="8"/>
  <c r="J320" i="8"/>
  <c r="I163" i="8"/>
  <c r="J163" i="8"/>
  <c r="I168" i="8"/>
  <c r="J168" i="8"/>
  <c r="I172" i="8"/>
  <c r="J172" i="8"/>
  <c r="I213" i="8"/>
  <c r="J213" i="8"/>
  <c r="I193" i="8"/>
  <c r="J193" i="8"/>
  <c r="I221" i="8"/>
  <c r="J221" i="8"/>
  <c r="I115" i="8"/>
  <c r="J115" i="8"/>
  <c r="I119" i="8"/>
  <c r="J119" i="8"/>
  <c r="I123" i="8"/>
  <c r="J123" i="8"/>
  <c r="I211" i="8"/>
  <c r="J211" i="8"/>
  <c r="I216" i="8"/>
  <c r="J216" i="8"/>
  <c r="I219" i="8"/>
  <c r="J219" i="8"/>
  <c r="I7" i="8"/>
  <c r="J7" i="8"/>
  <c r="I110" i="8"/>
  <c r="J110" i="8"/>
  <c r="I116" i="8"/>
  <c r="J116" i="8"/>
  <c r="I120" i="8"/>
  <c r="J120" i="8"/>
  <c r="I164" i="8"/>
  <c r="J164" i="8"/>
  <c r="I169" i="8"/>
  <c r="J169" i="8"/>
  <c r="I173" i="8"/>
  <c r="J173" i="8"/>
  <c r="I8" i="8"/>
  <c r="J8" i="8"/>
  <c r="I9" i="8"/>
  <c r="J9" i="8"/>
  <c r="I197" i="8"/>
  <c r="J197" i="8"/>
  <c r="I292" i="8"/>
  <c r="J292" i="8"/>
  <c r="I296" i="8"/>
  <c r="J296" i="8"/>
  <c r="I91" i="8"/>
  <c r="J91" i="8"/>
  <c r="I20" i="8"/>
  <c r="J20" i="8"/>
  <c r="I24" i="8"/>
  <c r="J24" i="8"/>
  <c r="I28" i="8"/>
  <c r="J28" i="8"/>
  <c r="I131" i="8"/>
  <c r="J131" i="8"/>
  <c r="I147" i="8"/>
  <c r="J147" i="8"/>
  <c r="I132" i="8"/>
  <c r="J132" i="8"/>
  <c r="I143" i="8"/>
  <c r="J143" i="8"/>
  <c r="I148" i="8"/>
  <c r="J148" i="8"/>
  <c r="I111" i="8"/>
  <c r="J111" i="8"/>
  <c r="I117" i="8"/>
  <c r="J117" i="8"/>
  <c r="I121" i="8"/>
  <c r="J121" i="8"/>
  <c r="I124" i="8"/>
  <c r="J124" i="8"/>
  <c r="I65" i="8"/>
  <c r="J65" i="8"/>
  <c r="I133" i="8"/>
  <c r="J133" i="8"/>
  <c r="I144" i="8"/>
  <c r="J144" i="8"/>
  <c r="I248" i="8"/>
  <c r="J248" i="8"/>
  <c r="I251" i="8"/>
  <c r="J251" i="8"/>
  <c r="I293" i="8"/>
  <c r="J293" i="8"/>
  <c r="I297" i="8"/>
  <c r="J297" i="8"/>
  <c r="I145" i="8"/>
  <c r="J145" i="8"/>
  <c r="I149" i="8"/>
  <c r="J149" i="8"/>
  <c r="I92" i="8"/>
  <c r="J92" i="8"/>
  <c r="I96" i="8"/>
  <c r="J96" i="8"/>
  <c r="I212" i="8"/>
  <c r="J212" i="8"/>
  <c r="I217" i="8"/>
  <c r="J217" i="8"/>
  <c r="I220" i="8"/>
  <c r="J220" i="8"/>
  <c r="I93" i="8"/>
  <c r="J93" i="8"/>
  <c r="I97" i="8"/>
  <c r="J97" i="8"/>
  <c r="I237" i="8"/>
  <c r="J237" i="8"/>
  <c r="I241" i="8"/>
  <c r="J241" i="8"/>
  <c r="I165" i="8"/>
  <c r="J165" i="8"/>
  <c r="I245" i="8"/>
  <c r="J245" i="8"/>
  <c r="I249" i="8"/>
  <c r="J249" i="8"/>
  <c r="I252" i="8"/>
  <c r="J252" i="8"/>
  <c r="I112" i="8"/>
  <c r="J112" i="8"/>
  <c r="K112" i="8" s="1"/>
  <c r="I125" i="8"/>
  <c r="J125" i="8"/>
  <c r="I113" i="8"/>
  <c r="J113" i="8"/>
  <c r="I317" i="8"/>
  <c r="J317" i="8"/>
  <c r="I321" i="8"/>
  <c r="J321" i="8"/>
  <c r="B94" i="8"/>
  <c r="B47" i="8"/>
  <c r="B51" i="8"/>
  <c r="B190" i="8"/>
  <c r="B214" i="8"/>
  <c r="B201" i="8"/>
  <c r="B210" i="8"/>
  <c r="B215" i="8"/>
  <c r="B218" i="8"/>
  <c r="B242" i="8"/>
  <c r="B191" i="8"/>
  <c r="B194" i="8"/>
  <c r="B198" i="8"/>
  <c r="B6" i="8"/>
  <c r="B318" i="8"/>
  <c r="B48" i="8"/>
  <c r="B52" i="8"/>
  <c r="B192" i="8"/>
  <c r="B195" i="8"/>
  <c r="B199" i="8"/>
  <c r="B49" i="8"/>
  <c r="B53" i="8"/>
  <c r="B90" i="8"/>
  <c r="B95" i="8"/>
  <c r="B270" i="8"/>
  <c r="B114" i="8"/>
  <c r="B118" i="8"/>
  <c r="B122" i="8"/>
  <c r="B46" i="8"/>
  <c r="B50" i="8"/>
  <c r="B290" i="8"/>
  <c r="B294" i="8"/>
  <c r="B243" i="8"/>
  <c r="B246" i="8"/>
  <c r="B196" i="8"/>
  <c r="B253" i="8"/>
  <c r="B200" i="8"/>
  <c r="B18" i="8"/>
  <c r="B22" i="8"/>
  <c r="B26" i="8"/>
  <c r="B234" i="8"/>
  <c r="B238" i="8"/>
  <c r="B271" i="8"/>
  <c r="B130" i="8"/>
  <c r="B142" i="8"/>
  <c r="B146" i="8"/>
  <c r="B166" i="8"/>
  <c r="B170" i="8"/>
  <c r="B62" i="8"/>
  <c r="B66" i="8"/>
  <c r="B63" i="8"/>
  <c r="B67" i="8"/>
  <c r="B314" i="8"/>
  <c r="B319" i="8"/>
  <c r="B21" i="8"/>
  <c r="B25" i="8"/>
  <c r="B29" i="8"/>
  <c r="B315" i="8"/>
  <c r="B291" i="8"/>
  <c r="B295" i="8"/>
  <c r="B235" i="8"/>
  <c r="B239" i="8"/>
  <c r="B272" i="8"/>
  <c r="B273" i="8"/>
  <c r="B236" i="8"/>
  <c r="B240" i="8"/>
  <c r="B23" i="8"/>
  <c r="B27" i="8"/>
  <c r="B244" i="8"/>
  <c r="B247" i="8"/>
  <c r="B250" i="8"/>
  <c r="B68" i="8"/>
  <c r="B64" i="8"/>
  <c r="B69" i="8"/>
  <c r="B19" i="8"/>
  <c r="B162" i="8"/>
  <c r="B167" i="8"/>
  <c r="B171" i="8"/>
  <c r="B316" i="8"/>
  <c r="B320" i="8"/>
  <c r="B163" i="8"/>
  <c r="B168" i="8"/>
  <c r="B172" i="8"/>
  <c r="B213" i="8"/>
  <c r="B193" i="8"/>
  <c r="B221" i="8"/>
  <c r="B115" i="8"/>
  <c r="B119" i="8"/>
  <c r="B123" i="8"/>
  <c r="B211" i="8"/>
  <c r="B216" i="8"/>
  <c r="B219" i="8"/>
  <c r="B7" i="8"/>
  <c r="B110" i="8"/>
  <c r="B116" i="8"/>
  <c r="B120" i="8"/>
  <c r="B164" i="8"/>
  <c r="B169" i="8"/>
  <c r="B173" i="8"/>
  <c r="B8" i="8"/>
  <c r="B9" i="8"/>
  <c r="B197" i="8"/>
  <c r="B292" i="8"/>
  <c r="B296" i="8"/>
  <c r="B91" i="8"/>
  <c r="B20" i="8"/>
  <c r="B24" i="8"/>
  <c r="B28" i="8"/>
  <c r="B131" i="8"/>
  <c r="B147" i="8"/>
  <c r="B132" i="8"/>
  <c r="B143" i="8"/>
  <c r="B148" i="8"/>
  <c r="B111" i="8"/>
  <c r="B117" i="8"/>
  <c r="B121" i="8"/>
  <c r="B124" i="8"/>
  <c r="B65" i="8"/>
  <c r="B133" i="8"/>
  <c r="B144" i="8"/>
  <c r="B248" i="8"/>
  <c r="B251" i="8"/>
  <c r="B293" i="8"/>
  <c r="B297" i="8"/>
  <c r="B145" i="8"/>
  <c r="B149" i="8"/>
  <c r="B92" i="8"/>
  <c r="B96" i="8"/>
  <c r="B212" i="8"/>
  <c r="B217" i="8"/>
  <c r="B220" i="8"/>
  <c r="B93" i="8"/>
  <c r="B97" i="8"/>
  <c r="B237" i="8"/>
  <c r="B241" i="8"/>
  <c r="B165" i="8"/>
  <c r="B245" i="8"/>
  <c r="B249" i="8"/>
  <c r="B252" i="8"/>
  <c r="B112" i="8"/>
  <c r="B125" i="8"/>
  <c r="B113" i="8"/>
  <c r="B317" i="8"/>
  <c r="B321" i="8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" i="10"/>
  <c r="I78" i="8"/>
  <c r="J78" i="8"/>
  <c r="I86" i="8"/>
  <c r="J86" i="8"/>
  <c r="I34" i="8"/>
  <c r="J34" i="8"/>
  <c r="I38" i="8"/>
  <c r="J38" i="8"/>
  <c r="I42" i="8"/>
  <c r="J42" i="8"/>
  <c r="I306" i="8"/>
  <c r="J306" i="8"/>
  <c r="I310" i="8"/>
  <c r="J310" i="8"/>
  <c r="I174" i="8"/>
  <c r="J174" i="8"/>
  <c r="I178" i="8"/>
  <c r="J178" i="8"/>
  <c r="I182" i="8"/>
  <c r="J182" i="8"/>
  <c r="I298" i="8"/>
  <c r="J298" i="8"/>
  <c r="I206" i="8"/>
  <c r="J206" i="8"/>
  <c r="I175" i="8"/>
  <c r="J175" i="8"/>
  <c r="I183" i="8"/>
  <c r="J183" i="8"/>
  <c r="I186" i="8"/>
  <c r="J186" i="8"/>
  <c r="I2" i="8"/>
  <c r="J2" i="8"/>
  <c r="I307" i="8"/>
  <c r="J307" i="8"/>
  <c r="I299" i="8"/>
  <c r="J299" i="8"/>
  <c r="I302" i="8"/>
  <c r="J302" i="8"/>
  <c r="I308" i="8"/>
  <c r="J308" i="8"/>
  <c r="I311" i="8"/>
  <c r="J311" i="8"/>
  <c r="I176" i="8"/>
  <c r="J176" i="8"/>
  <c r="I179" i="8"/>
  <c r="J179" i="8"/>
  <c r="I184" i="8"/>
  <c r="J184" i="8"/>
  <c r="I187" i="8"/>
  <c r="J187" i="8"/>
  <c r="I35" i="8"/>
  <c r="J35" i="8"/>
  <c r="I79" i="8"/>
  <c r="J79" i="8"/>
  <c r="I82" i="8"/>
  <c r="J82" i="8"/>
  <c r="I87" i="8"/>
  <c r="J87" i="8"/>
  <c r="I3" i="8"/>
  <c r="J3" i="8"/>
  <c r="I258" i="8"/>
  <c r="J258" i="8"/>
  <c r="I262" i="8"/>
  <c r="J262" i="8"/>
  <c r="I266" i="8"/>
  <c r="J266" i="8"/>
  <c r="I102" i="8"/>
  <c r="J102" i="8"/>
  <c r="I106" i="8"/>
  <c r="J106" i="8"/>
  <c r="I282" i="8"/>
  <c r="J282" i="8"/>
  <c r="I286" i="8"/>
  <c r="J286" i="8"/>
  <c r="I180" i="8"/>
  <c r="J180" i="8"/>
  <c r="I188" i="8"/>
  <c r="J188" i="8"/>
  <c r="I10" i="8"/>
  <c r="J10" i="8"/>
  <c r="I14" i="8"/>
  <c r="J14" i="8"/>
  <c r="I4" i="8"/>
  <c r="J4" i="8"/>
  <c r="I226" i="8"/>
  <c r="J226" i="8"/>
  <c r="I230" i="8"/>
  <c r="J230" i="8"/>
  <c r="I83" i="8"/>
  <c r="J83" i="8"/>
  <c r="I259" i="8"/>
  <c r="J259" i="8"/>
  <c r="I263" i="8"/>
  <c r="J263" i="8"/>
  <c r="I267" i="8"/>
  <c r="J267" i="8"/>
  <c r="I134" i="8"/>
  <c r="J134" i="8"/>
  <c r="I138" i="8"/>
  <c r="J138" i="8"/>
  <c r="I278" i="8"/>
  <c r="J278" i="8"/>
  <c r="I154" i="8"/>
  <c r="J154" i="8"/>
  <c r="I158" i="8"/>
  <c r="J158" i="8"/>
  <c r="I54" i="8"/>
  <c r="J54" i="8"/>
  <c r="I58" i="8"/>
  <c r="J58" i="8"/>
  <c r="I55" i="8"/>
  <c r="J55" i="8"/>
  <c r="I59" i="8"/>
  <c r="J59" i="8"/>
  <c r="I300" i="8"/>
  <c r="J300" i="8"/>
  <c r="I303" i="8"/>
  <c r="J303" i="8"/>
  <c r="I312" i="8"/>
  <c r="J312" i="8"/>
  <c r="I309" i="8"/>
  <c r="J309" i="8"/>
  <c r="I313" i="8"/>
  <c r="J313" i="8"/>
  <c r="I279" i="8"/>
  <c r="J279" i="8"/>
  <c r="I283" i="8"/>
  <c r="J283" i="8"/>
  <c r="I287" i="8"/>
  <c r="J287" i="8"/>
  <c r="I227" i="8"/>
  <c r="J227" i="8"/>
  <c r="I231" i="8"/>
  <c r="J231" i="8"/>
  <c r="I260" i="8"/>
  <c r="J260" i="8"/>
  <c r="I264" i="8"/>
  <c r="J264" i="8"/>
  <c r="I268" i="8"/>
  <c r="J268" i="8"/>
  <c r="I265" i="8"/>
  <c r="J265" i="8"/>
  <c r="I228" i="8"/>
  <c r="J228" i="8"/>
  <c r="I232" i="8"/>
  <c r="J232" i="8"/>
  <c r="I56" i="8"/>
  <c r="J56" i="8"/>
  <c r="I60" i="8"/>
  <c r="J60" i="8"/>
  <c r="I11" i="8"/>
  <c r="J11" i="8"/>
  <c r="I15" i="8"/>
  <c r="J15" i="8"/>
  <c r="I155" i="8"/>
  <c r="J155" i="8"/>
  <c r="I159" i="8"/>
  <c r="J159" i="8"/>
  <c r="I301" i="8"/>
  <c r="J301" i="8"/>
  <c r="I304" i="8"/>
  <c r="J304" i="8"/>
  <c r="I156" i="8"/>
  <c r="J156" i="8"/>
  <c r="I160" i="8"/>
  <c r="J160" i="8"/>
  <c r="I177" i="8"/>
  <c r="J177" i="8"/>
  <c r="I207" i="8"/>
  <c r="J207" i="8"/>
  <c r="I39" i="8"/>
  <c r="J39" i="8"/>
  <c r="I43" i="8"/>
  <c r="J43" i="8"/>
  <c r="I103" i="8"/>
  <c r="J103" i="8"/>
  <c r="I107" i="8"/>
  <c r="J107" i="8"/>
  <c r="I208" i="8"/>
  <c r="J208" i="8"/>
  <c r="I40" i="8"/>
  <c r="J40" i="8"/>
  <c r="I44" i="8"/>
  <c r="J44" i="8"/>
  <c r="I5" i="8"/>
  <c r="J5" i="8"/>
  <c r="I157" i="8"/>
  <c r="J157" i="8"/>
  <c r="I161" i="8"/>
  <c r="J161" i="8"/>
  <c r="I12" i="8"/>
  <c r="J12" i="8"/>
  <c r="I181" i="8"/>
  <c r="J181" i="8"/>
  <c r="I284" i="8"/>
  <c r="J284" i="8"/>
  <c r="I288" i="8"/>
  <c r="J288" i="8"/>
  <c r="I84" i="8"/>
  <c r="J84" i="8"/>
  <c r="I13" i="8"/>
  <c r="J13" i="8"/>
  <c r="I16" i="8"/>
  <c r="J16" i="8"/>
  <c r="I135" i="8"/>
  <c r="J135" i="8"/>
  <c r="I139" i="8"/>
  <c r="J139" i="8"/>
  <c r="I261" i="8"/>
  <c r="J261" i="8"/>
  <c r="I269" i="8"/>
  <c r="J269" i="8"/>
  <c r="I140" i="8"/>
  <c r="J140" i="8"/>
  <c r="I104" i="8"/>
  <c r="J104" i="8"/>
  <c r="I108" i="8"/>
  <c r="J108" i="8"/>
  <c r="I57" i="8"/>
  <c r="J57" i="8"/>
  <c r="I61" i="8"/>
  <c r="J61" i="8"/>
  <c r="I136" i="8"/>
  <c r="J136" i="8"/>
  <c r="I36" i="8"/>
  <c r="J36" i="8"/>
  <c r="I37" i="8"/>
  <c r="J37" i="8"/>
  <c r="I185" i="8"/>
  <c r="J185" i="8"/>
  <c r="I189" i="8"/>
  <c r="J189" i="8"/>
  <c r="I280" i="8"/>
  <c r="J280" i="8"/>
  <c r="I285" i="8"/>
  <c r="J285" i="8"/>
  <c r="I289" i="8"/>
  <c r="J289" i="8"/>
  <c r="I137" i="8"/>
  <c r="J137" i="8"/>
  <c r="I141" i="8"/>
  <c r="J141" i="8"/>
  <c r="I80" i="8"/>
  <c r="J80" i="8"/>
  <c r="I85" i="8"/>
  <c r="J85" i="8"/>
  <c r="I88" i="8"/>
  <c r="J88" i="8"/>
  <c r="I209" i="8"/>
  <c r="J209" i="8"/>
  <c r="I281" i="8"/>
  <c r="J281" i="8"/>
  <c r="I305" i="8"/>
  <c r="J305" i="8"/>
  <c r="I41" i="8"/>
  <c r="J41" i="8"/>
  <c r="I45" i="8"/>
  <c r="J45" i="8"/>
  <c r="I81" i="8"/>
  <c r="J81" i="8"/>
  <c r="I89" i="8"/>
  <c r="J89" i="8"/>
  <c r="I229" i="8"/>
  <c r="J229" i="8"/>
  <c r="I233" i="8"/>
  <c r="J233" i="8"/>
  <c r="I17" i="8"/>
  <c r="J17" i="8"/>
  <c r="I105" i="8"/>
  <c r="J105" i="8"/>
  <c r="I109" i="8"/>
  <c r="J109" i="8"/>
  <c r="B78" i="8"/>
  <c r="B86" i="8"/>
  <c r="B34" i="8"/>
  <c r="B38" i="8"/>
  <c r="B42" i="8"/>
  <c r="B306" i="8"/>
  <c r="B310" i="8"/>
  <c r="B174" i="8"/>
  <c r="B178" i="8"/>
  <c r="B182" i="8"/>
  <c r="B298" i="8"/>
  <c r="B206" i="8"/>
  <c r="B175" i="8"/>
  <c r="B183" i="8"/>
  <c r="B186" i="8"/>
  <c r="B2" i="8"/>
  <c r="B307" i="8"/>
  <c r="B299" i="8"/>
  <c r="B302" i="8"/>
  <c r="B308" i="8"/>
  <c r="B311" i="8"/>
  <c r="B176" i="8"/>
  <c r="B179" i="8"/>
  <c r="B184" i="8"/>
  <c r="B187" i="8"/>
  <c r="B35" i="8"/>
  <c r="B79" i="8"/>
  <c r="B82" i="8"/>
  <c r="B87" i="8"/>
  <c r="B3" i="8"/>
  <c r="B258" i="8"/>
  <c r="B262" i="8"/>
  <c r="B266" i="8"/>
  <c r="B102" i="8"/>
  <c r="B106" i="8"/>
  <c r="B282" i="8"/>
  <c r="B286" i="8"/>
  <c r="B180" i="8"/>
  <c r="B188" i="8"/>
  <c r="B10" i="8"/>
  <c r="B14" i="8"/>
  <c r="B4" i="8"/>
  <c r="B226" i="8"/>
  <c r="B230" i="8"/>
  <c r="B83" i="8"/>
  <c r="B259" i="8"/>
  <c r="B263" i="8"/>
  <c r="B267" i="8"/>
  <c r="B134" i="8"/>
  <c r="B138" i="8"/>
  <c r="B278" i="8"/>
  <c r="B154" i="8"/>
  <c r="B158" i="8"/>
  <c r="B54" i="8"/>
  <c r="B58" i="8"/>
  <c r="B55" i="8"/>
  <c r="B59" i="8"/>
  <c r="B300" i="8"/>
  <c r="B303" i="8"/>
  <c r="B312" i="8"/>
  <c r="B309" i="8"/>
  <c r="B313" i="8"/>
  <c r="B279" i="8"/>
  <c r="B283" i="8"/>
  <c r="B287" i="8"/>
  <c r="B227" i="8"/>
  <c r="B231" i="8"/>
  <c r="B260" i="8"/>
  <c r="B264" i="8"/>
  <c r="B268" i="8"/>
  <c r="B265" i="8"/>
  <c r="B228" i="8"/>
  <c r="B232" i="8"/>
  <c r="B56" i="8"/>
  <c r="B60" i="8"/>
  <c r="B11" i="8"/>
  <c r="B15" i="8"/>
  <c r="B155" i="8"/>
  <c r="B159" i="8"/>
  <c r="B301" i="8"/>
  <c r="B304" i="8"/>
  <c r="B156" i="8"/>
  <c r="B160" i="8"/>
  <c r="B177" i="8"/>
  <c r="B207" i="8"/>
  <c r="B39" i="8"/>
  <c r="B43" i="8"/>
  <c r="B103" i="8"/>
  <c r="B107" i="8"/>
  <c r="B208" i="8"/>
  <c r="B40" i="8"/>
  <c r="B44" i="8"/>
  <c r="B5" i="8"/>
  <c r="B157" i="8"/>
  <c r="B161" i="8"/>
  <c r="B12" i="8"/>
  <c r="B181" i="8"/>
  <c r="B284" i="8"/>
  <c r="B288" i="8"/>
  <c r="B84" i="8"/>
  <c r="B13" i="8"/>
  <c r="B16" i="8"/>
  <c r="B135" i="8"/>
  <c r="B139" i="8"/>
  <c r="B261" i="8"/>
  <c r="B269" i="8"/>
  <c r="B140" i="8"/>
  <c r="B104" i="8"/>
  <c r="B108" i="8"/>
  <c r="B57" i="8"/>
  <c r="B61" i="8"/>
  <c r="B136" i="8"/>
  <c r="B36" i="8"/>
  <c r="B37" i="8"/>
  <c r="B185" i="8"/>
  <c r="B189" i="8"/>
  <c r="B280" i="8"/>
  <c r="B285" i="8"/>
  <c r="B289" i="8"/>
  <c r="B137" i="8"/>
  <c r="B141" i="8"/>
  <c r="B80" i="8"/>
  <c r="B85" i="8"/>
  <c r="B88" i="8"/>
  <c r="B209" i="8"/>
  <c r="B281" i="8"/>
  <c r="B305" i="8"/>
  <c r="B41" i="8"/>
  <c r="B45" i="8"/>
  <c r="B81" i="8"/>
  <c r="B89" i="8"/>
  <c r="B229" i="8"/>
  <c r="B233" i="8"/>
  <c r="B17" i="8"/>
  <c r="B105" i="8"/>
  <c r="B109" i="8"/>
  <c r="B30" i="8"/>
  <c r="B202" i="8"/>
  <c r="B98" i="8"/>
  <c r="B31" i="8"/>
  <c r="B32" i="8"/>
  <c r="B75" i="8"/>
  <c r="B254" i="8"/>
  <c r="B222" i="8"/>
  <c r="B223" i="8"/>
  <c r="B255" i="8"/>
  <c r="B126" i="8"/>
  <c r="B150" i="8"/>
  <c r="B256" i="8"/>
  <c r="B257" i="8"/>
  <c r="B224" i="8"/>
  <c r="B151" i="8"/>
  <c r="B152" i="8"/>
  <c r="B33" i="8"/>
  <c r="B203" i="8"/>
  <c r="B153" i="8"/>
  <c r="B127" i="8"/>
  <c r="B128" i="8"/>
  <c r="B99" i="8"/>
  <c r="B204" i="8"/>
  <c r="B129" i="8"/>
  <c r="B76" i="8"/>
  <c r="B205" i="8"/>
  <c r="B77" i="8"/>
  <c r="B225" i="8"/>
  <c r="B100" i="8"/>
  <c r="B101" i="8"/>
  <c r="J101" i="8"/>
  <c r="I101" i="8"/>
  <c r="J225" i="8"/>
  <c r="I225" i="8"/>
  <c r="J205" i="8"/>
  <c r="I205" i="8"/>
  <c r="J129" i="8"/>
  <c r="I129" i="8"/>
  <c r="J99" i="8"/>
  <c r="I99" i="8"/>
  <c r="J127" i="8"/>
  <c r="I127" i="8"/>
  <c r="J203" i="8"/>
  <c r="I203" i="8"/>
  <c r="J152" i="8"/>
  <c r="I152" i="8"/>
  <c r="J76" i="8"/>
  <c r="I76" i="8"/>
  <c r="J128" i="8"/>
  <c r="I128" i="8"/>
  <c r="J153" i="8"/>
  <c r="I153" i="8"/>
  <c r="J33" i="8"/>
  <c r="I33" i="8"/>
  <c r="J151" i="8"/>
  <c r="I151" i="8"/>
  <c r="B74" i="8"/>
  <c r="J222" i="8"/>
  <c r="J202" i="8"/>
  <c r="J30" i="8"/>
  <c r="L701" i="18" l="1"/>
  <c r="L490" i="18"/>
  <c r="L1403" i="18"/>
  <c r="L1192" i="18"/>
  <c r="L1282" i="18"/>
  <c r="L39" i="18"/>
  <c r="L231" i="18"/>
  <c r="L325" i="18"/>
  <c r="L516" i="18"/>
  <c r="L1569" i="18"/>
  <c r="L674" i="18"/>
  <c r="L348" i="18"/>
  <c r="L1170" i="18"/>
  <c r="L388" i="18"/>
  <c r="L1326" i="18"/>
  <c r="L117" i="18"/>
  <c r="L1088" i="18"/>
  <c r="L1029" i="18"/>
  <c r="L141" i="18"/>
  <c r="L1561" i="18"/>
  <c r="L181" i="18"/>
  <c r="L276" i="18"/>
  <c r="L1258" i="18"/>
  <c r="L200" i="18"/>
  <c r="L230" i="18"/>
  <c r="L1305" i="18"/>
  <c r="L1462" i="18"/>
  <c r="L1150" i="18"/>
  <c r="L248" i="18"/>
  <c r="L651" i="18"/>
  <c r="L1028" i="18"/>
  <c r="L140" i="18"/>
  <c r="L488" i="18"/>
  <c r="L1390" i="18"/>
  <c r="L1190" i="18"/>
  <c r="L1280" i="18"/>
  <c r="L338" i="18"/>
  <c r="L158" i="18"/>
  <c r="L652" i="18"/>
  <c r="L229" i="18"/>
  <c r="L36" i="18"/>
  <c r="L847" i="18"/>
  <c r="L939" i="18"/>
  <c r="L1065" i="18"/>
  <c r="L1460" i="18"/>
  <c r="L8" i="18"/>
  <c r="L1410" i="18"/>
  <c r="L649" i="18"/>
  <c r="L512" i="18"/>
  <c r="L1130" i="18"/>
  <c r="L486" i="18"/>
  <c r="L918" i="18"/>
  <c r="L961" i="18"/>
  <c r="L1087" i="18"/>
  <c r="L1482" i="18"/>
  <c r="L669" i="18"/>
  <c r="L1533" i="18"/>
  <c r="L974" i="18"/>
  <c r="L937" i="18"/>
  <c r="L876" i="18"/>
  <c r="L528" i="18"/>
  <c r="L1063" i="18"/>
  <c r="L1458" i="18"/>
  <c r="L1408" i="18"/>
  <c r="L1299" i="18"/>
  <c r="L1559" i="18"/>
  <c r="L606" i="18"/>
  <c r="L854" i="18"/>
  <c r="L382" i="18"/>
  <c r="L985" i="18"/>
  <c r="L1233" i="18"/>
  <c r="L523" i="18"/>
  <c r="L1366" i="18"/>
  <c r="L668" i="18"/>
  <c r="L1129" i="18"/>
  <c r="L1211" i="18"/>
  <c r="L1187" i="18"/>
  <c r="L1276" i="18"/>
  <c r="L750" i="18"/>
  <c r="L817" i="18"/>
  <c r="L1252" i="18"/>
  <c r="L579" i="18"/>
  <c r="L407" i="18"/>
  <c r="L1023" i="18"/>
  <c r="L136" i="18"/>
  <c r="L1387" i="18"/>
  <c r="L1275" i="18"/>
  <c r="L484" i="18"/>
  <c r="L1186" i="18"/>
  <c r="L1365" i="18"/>
  <c r="L304" i="18"/>
  <c r="L167" i="18"/>
  <c r="L1532" i="18"/>
  <c r="L1456" i="18"/>
  <c r="L242" i="18"/>
  <c r="L1406" i="18"/>
  <c r="L874" i="18"/>
  <c r="L526" i="18"/>
  <c r="L972" i="18"/>
  <c r="L225" i="18"/>
  <c r="L693" i="18"/>
  <c r="L359" i="18"/>
  <c r="L55" i="18"/>
  <c r="L206" i="18"/>
  <c r="L816" i="18"/>
  <c r="L1251" i="18"/>
  <c r="L578" i="18"/>
  <c r="L563" i="18"/>
  <c r="L1210" i="18"/>
  <c r="L483" i="18"/>
  <c r="L1364" i="18"/>
  <c r="L1298" i="18"/>
  <c r="L1558" i="18"/>
  <c r="L176" i="18"/>
  <c r="L134" i="18"/>
  <c r="L914" i="18"/>
  <c r="L337" i="18"/>
  <c r="L509" i="18"/>
  <c r="L665" i="18"/>
  <c r="L1386" i="18"/>
  <c r="L1184" i="18"/>
  <c r="L507" i="18"/>
  <c r="L1273" i="18"/>
  <c r="L852" i="18"/>
  <c r="L1161" i="18"/>
  <c r="L379" i="18"/>
  <c r="L983" i="18"/>
  <c r="L165" i="18"/>
  <c r="L1231" i="18"/>
  <c r="L1454" i="18"/>
  <c r="L240" i="18"/>
  <c r="L2" i="18"/>
  <c r="L1404" i="18"/>
  <c r="L933" i="18"/>
  <c r="L872" i="18"/>
  <c r="L1060" i="18"/>
  <c r="L1044" i="18"/>
  <c r="L932" i="18"/>
  <c r="L155" i="18"/>
  <c r="L109" i="18"/>
  <c r="L1362" i="18"/>
  <c r="L378" i="18"/>
  <c r="L1529" i="18"/>
  <c r="L871" i="18"/>
  <c r="L1113" i="18"/>
  <c r="L1557" i="18"/>
  <c r="L1059" i="18"/>
  <c r="L1548" i="18"/>
  <c r="L1477" i="18"/>
  <c r="L1160" i="18"/>
  <c r="L21" i="18"/>
  <c r="L1503" i="18"/>
  <c r="L543" i="18"/>
  <c r="L318" i="18"/>
  <c r="L952" i="18"/>
  <c r="L778" i="18"/>
  <c r="L826" i="18"/>
  <c r="L533" i="18"/>
  <c r="L991" i="18"/>
  <c r="L844" i="18"/>
  <c r="L600" i="18"/>
  <c r="L1272" i="18"/>
  <c r="L377" i="18"/>
  <c r="L814" i="18"/>
  <c r="L1527" i="18"/>
  <c r="L223" i="18"/>
  <c r="L75" i="18"/>
  <c r="L346" i="18"/>
  <c r="L689" i="18"/>
  <c r="L929" i="18"/>
  <c r="L153" i="18"/>
  <c r="L426" i="18"/>
  <c r="L545" i="18"/>
  <c r="L956" i="18"/>
  <c r="L319" i="18"/>
  <c r="L1547" i="18"/>
  <c r="L1056" i="18"/>
  <c r="L1111" i="18"/>
  <c r="L869" i="18"/>
  <c r="L369" i="18"/>
  <c r="L222" i="18"/>
  <c r="L1227" i="18"/>
  <c r="L504" i="18"/>
  <c r="L1293" i="18"/>
  <c r="L345" i="18"/>
  <c r="L1382" i="18"/>
  <c r="L688" i="18"/>
  <c r="L333" i="18"/>
  <c r="L1320" i="18"/>
  <c r="L1011" i="18"/>
  <c r="L1121" i="18"/>
  <c r="L1358" i="18"/>
  <c r="L376" i="18"/>
  <c r="L767" i="18"/>
  <c r="L741" i="18"/>
  <c r="L842" i="18"/>
  <c r="L598" i="18"/>
  <c r="L557" i="18"/>
  <c r="L1443" i="18"/>
  <c r="L1381" i="18"/>
  <c r="L1144" i="18"/>
  <c r="L1292" i="18"/>
  <c r="L1226" i="18"/>
  <c r="L502" i="18"/>
  <c r="L1291" i="18"/>
  <c r="L1311" i="18"/>
  <c r="L980" i="18"/>
  <c r="L344" i="18"/>
  <c r="L686" i="18"/>
  <c r="L1143" i="18"/>
  <c r="L1110" i="18"/>
  <c r="L398" i="18"/>
  <c r="L1105" i="18"/>
  <c r="L712" i="18"/>
  <c r="L1498" i="18"/>
  <c r="L785" i="18"/>
  <c r="L368" i="18"/>
  <c r="L129" i="18"/>
  <c r="L171" i="18"/>
  <c r="L1237" i="18"/>
  <c r="L1171" i="18"/>
  <c r="L363" i="18"/>
  <c r="L118" i="18"/>
  <c r="L208" i="18"/>
  <c r="L1464" i="18"/>
  <c r="L11" i="18"/>
  <c r="L101" i="18"/>
  <c r="L1512" i="18"/>
  <c r="L532" i="18"/>
  <c r="L942" i="18"/>
  <c r="L1068" i="18"/>
  <c r="L170" i="18"/>
  <c r="L1259" i="18"/>
  <c r="L571" i="18"/>
  <c r="L586" i="18"/>
  <c r="L612" i="18"/>
  <c r="L182" i="18"/>
  <c r="L905" i="18"/>
  <c r="L277" i="18"/>
  <c r="L466" i="18"/>
  <c r="L1412" i="18"/>
  <c r="L1151" i="18"/>
  <c r="L530" i="18"/>
  <c r="L879" i="18"/>
  <c r="L851" i="18"/>
  <c r="L275" i="18"/>
  <c r="L725" i="18"/>
  <c r="L919" i="18"/>
  <c r="L1026" i="18"/>
  <c r="L463" i="18"/>
  <c r="L850" i="18"/>
  <c r="L724" i="18"/>
  <c r="L308" i="18"/>
  <c r="L1045" i="18"/>
  <c r="L1344" i="18"/>
  <c r="L800" i="18"/>
  <c r="L1506" i="18"/>
  <c r="L899" i="18"/>
  <c r="L1478" i="18"/>
  <c r="L692" i="18"/>
  <c r="L815" i="18"/>
  <c r="L562" i="18"/>
  <c r="L577" i="18"/>
  <c r="L224" i="18"/>
  <c r="L30" i="18"/>
  <c r="L321" i="18"/>
  <c r="L347" i="18"/>
  <c r="L1148" i="18"/>
  <c r="L1385" i="18"/>
  <c r="L832" i="18"/>
  <c r="L576" i="18"/>
  <c r="L1014" i="18"/>
  <c r="L971" i="18"/>
  <c r="L1440" i="18"/>
  <c r="L459" i="18"/>
  <c r="L1126" i="18"/>
  <c r="L194" i="18"/>
  <c r="L1295" i="18"/>
  <c r="L1229" i="18"/>
  <c r="L1203" i="18"/>
  <c r="L560" i="18"/>
  <c r="L601" i="18"/>
  <c r="L845" i="18"/>
  <c r="L1502" i="18"/>
  <c r="L454" i="18"/>
  <c r="L1147" i="18"/>
  <c r="L690" i="18"/>
  <c r="L931" i="18"/>
  <c r="L428" i="18"/>
  <c r="L770" i="18"/>
  <c r="L482" i="18"/>
  <c r="L294" i="18"/>
  <c r="L108" i="18"/>
  <c r="L220" i="18"/>
  <c r="L1085" i="18"/>
  <c r="L424" i="18"/>
  <c r="L739" i="18"/>
  <c r="L765" i="18"/>
  <c r="L1009" i="18"/>
  <c r="L1434" i="18"/>
  <c r="L87" i="18"/>
  <c r="L1565" i="18"/>
  <c r="L190" i="18"/>
  <c r="L1156" i="18"/>
  <c r="L927" i="18"/>
  <c r="L1097" i="18"/>
  <c r="L1039" i="18"/>
  <c r="L521" i="18"/>
  <c r="L343" i="18"/>
  <c r="L684" i="18"/>
  <c r="L1496" i="18"/>
  <c r="L783" i="18"/>
  <c r="L448" i="18"/>
  <c r="L374" i="18"/>
  <c r="L811" i="18"/>
  <c r="L1332" i="18"/>
  <c r="L218" i="18"/>
  <c r="L1554" i="18"/>
  <c r="L866" i="18"/>
  <c r="L316" i="18"/>
  <c r="L367" i="18"/>
  <c r="L70" i="18"/>
  <c r="L126" i="18"/>
  <c r="L373" i="18"/>
  <c r="L810" i="18"/>
  <c r="L1522" i="18"/>
  <c r="L1179" i="18"/>
  <c r="L1495" i="18"/>
  <c r="L782" i="18"/>
  <c r="L837" i="18"/>
  <c r="L594" i="18"/>
  <c r="L553" i="18"/>
  <c r="L69" i="18"/>
  <c r="L84" i="18"/>
  <c r="L1431" i="18"/>
  <c r="L315" i="18"/>
  <c r="L1052" i="18"/>
  <c r="L1244" i="18"/>
  <c r="L203" i="18"/>
  <c r="L45" i="18"/>
  <c r="L1178" i="18"/>
  <c r="L794" i="18"/>
  <c r="L950" i="18"/>
  <c r="L106" i="18"/>
  <c r="L808" i="18"/>
  <c r="L1091" i="18"/>
  <c r="L148" i="18"/>
  <c r="L1562" i="18"/>
  <c r="L619" i="18"/>
  <c r="L908" i="18"/>
  <c r="L965" i="18"/>
  <c r="L68" i="18"/>
  <c r="L1177" i="18"/>
  <c r="L639" i="18"/>
  <c r="L394" i="18"/>
  <c r="L949" i="18"/>
  <c r="L1074" i="18"/>
  <c r="L1036" i="18"/>
  <c r="L147" i="18"/>
  <c r="L123" i="18"/>
  <c r="L1418" i="18"/>
  <c r="L1518" i="18"/>
  <c r="L283" i="18"/>
  <c r="L313" i="18"/>
  <c r="L995" i="18"/>
  <c r="L1241" i="18"/>
  <c r="L1447" i="18"/>
  <c r="L1015" i="18"/>
  <c r="L978" i="18"/>
  <c r="L42" i="18"/>
  <c r="L1492" i="18"/>
  <c r="L706" i="18"/>
  <c r="L779" i="18"/>
  <c r="L51" i="18"/>
  <c r="L924" i="18"/>
  <c r="L1094" i="18"/>
  <c r="L419" i="18"/>
  <c r="L806" i="18"/>
  <c r="L1517" i="18"/>
  <c r="L1003" i="18"/>
  <c r="L81" i="18"/>
  <c r="L1429" i="18"/>
  <c r="L1208" i="18"/>
  <c r="L282" i="18"/>
  <c r="L732" i="18"/>
  <c r="L312" i="18"/>
  <c r="L886" i="18"/>
  <c r="L354" i="18"/>
  <c r="L370" i="18"/>
  <c r="L121" i="18"/>
  <c r="L963" i="18"/>
  <c r="L211" i="18"/>
  <c r="L906" i="18"/>
  <c r="L777" i="18"/>
  <c r="L13" i="18"/>
  <c r="L202" i="18"/>
  <c r="L235" i="18"/>
  <c r="L40" i="18"/>
  <c r="L103" i="18"/>
  <c r="L1515" i="18"/>
  <c r="L1489" i="18"/>
  <c r="L776" i="18"/>
  <c r="L441" i="18"/>
  <c r="L1466" i="18"/>
  <c r="L12" i="18"/>
  <c r="L1414" i="18"/>
  <c r="L1135" i="18"/>
  <c r="L1371" i="18"/>
  <c r="L827" i="18"/>
  <c r="L589" i="18"/>
  <c r="L574" i="18"/>
  <c r="L493" i="18"/>
  <c r="L1194" i="18"/>
  <c r="L676" i="18"/>
  <c r="L1031" i="18"/>
  <c r="L416" i="18"/>
  <c r="L922" i="18"/>
  <c r="L467" i="18"/>
  <c r="L491" i="18"/>
  <c r="L790" i="18"/>
  <c r="L335" i="18"/>
  <c r="L981" i="18"/>
  <c r="L402" i="18"/>
  <c r="L1112" i="18"/>
  <c r="L1439" i="18"/>
  <c r="L1124" i="18"/>
  <c r="L92" i="18"/>
  <c r="L1058" i="18"/>
  <c r="L1159" i="18"/>
  <c r="L264" i="18"/>
  <c r="L1476" i="18"/>
  <c r="L664" i="18"/>
  <c r="L958" i="18"/>
  <c r="L163" i="18"/>
  <c r="L957" i="18"/>
  <c r="L546" i="18"/>
  <c r="L930" i="18"/>
  <c r="L1042" i="18"/>
  <c r="L1098" i="18"/>
  <c r="L1183" i="18"/>
  <c r="L401" i="18"/>
  <c r="L870" i="18"/>
  <c r="L74" i="18"/>
  <c r="L1555" i="18"/>
  <c r="L1057" i="18"/>
  <c r="L1247" i="18"/>
  <c r="L1438" i="18"/>
  <c r="L334" i="18"/>
  <c r="L1567" i="18"/>
  <c r="L663" i="18"/>
  <c r="L843" i="18"/>
  <c r="L1271" i="18"/>
  <c r="L292" i="18"/>
  <c r="L768" i="18"/>
  <c r="L1526" i="18"/>
  <c r="L452" i="18"/>
  <c r="L1122" i="18"/>
  <c r="L90" i="18"/>
  <c r="L1157" i="18"/>
  <c r="L1425" i="18"/>
  <c r="L928" i="18"/>
  <c r="L911" i="18"/>
  <c r="L662" i="18"/>
  <c r="L624" i="18"/>
  <c r="L221" i="18"/>
  <c r="L1499" i="18"/>
  <c r="L544" i="18"/>
  <c r="L1473" i="18"/>
  <c r="L261" i="18"/>
  <c r="L20" i="18"/>
  <c r="L1424" i="18"/>
  <c r="L954" i="18"/>
  <c r="L893" i="18"/>
  <c r="L1497" i="18"/>
  <c r="L72" i="18"/>
  <c r="L867" i="18"/>
  <c r="L643" i="18"/>
  <c r="L397" i="18"/>
  <c r="L1055" i="18"/>
  <c r="L597" i="18"/>
  <c r="L831" i="18"/>
  <c r="L623" i="18"/>
  <c r="L910" i="18"/>
  <c r="L290" i="18"/>
  <c r="L1010" i="18"/>
  <c r="L88" i="18"/>
  <c r="L1435" i="18"/>
  <c r="L501" i="18"/>
  <c r="L839" i="18"/>
  <c r="L830" i="18"/>
  <c r="L555" i="18"/>
  <c r="L1008" i="18"/>
  <c r="L288" i="18"/>
  <c r="L1450" i="18"/>
  <c r="L47" i="18"/>
  <c r="L330" i="18"/>
  <c r="L1483" i="18"/>
  <c r="L435" i="18"/>
  <c r="L1167" i="18"/>
  <c r="L385" i="18"/>
  <c r="L857" i="18"/>
  <c r="L1324" i="18"/>
  <c r="L116" i="18"/>
  <c r="L59" i="18"/>
  <c r="L630" i="18"/>
  <c r="L856" i="18"/>
  <c r="L384" i="18"/>
  <c r="L1046" i="18"/>
  <c r="L1534" i="18"/>
  <c r="L582" i="18"/>
  <c r="L567" i="18"/>
  <c r="L938" i="18"/>
  <c r="L877" i="18"/>
  <c r="L1459" i="18"/>
  <c r="L1409" i="18"/>
  <c r="L7" i="18"/>
  <c r="L228" i="18"/>
  <c r="L1303" i="18"/>
  <c r="L35" i="18"/>
  <c r="L901" i="18"/>
  <c r="L607" i="18"/>
  <c r="L855" i="18"/>
  <c r="L1323" i="18"/>
  <c r="L527" i="18"/>
  <c r="L936" i="18"/>
  <c r="L875" i="18"/>
  <c r="L1457" i="18"/>
  <c r="L5" i="18"/>
  <c r="L1301" i="18"/>
  <c r="L32" i="18"/>
  <c r="L197" i="18"/>
  <c r="L207" i="18"/>
  <c r="L56" i="18"/>
  <c r="L296" i="18"/>
  <c r="L694" i="18"/>
  <c r="L431" i="18"/>
  <c r="L796" i="18"/>
  <c r="L1340" i="18"/>
  <c r="L381" i="18"/>
  <c r="L791" i="18"/>
  <c r="L1163" i="18"/>
  <c r="L605" i="18"/>
  <c r="L900" i="18"/>
  <c r="L177" i="18"/>
  <c r="L271" i="18"/>
  <c r="L749" i="18"/>
  <c r="L720" i="18"/>
  <c r="L1455" i="18"/>
  <c r="L1405" i="18"/>
  <c r="L3" i="18"/>
  <c r="L1022" i="18"/>
  <c r="L135" i="18"/>
  <c r="L303" i="18"/>
  <c r="L1531" i="18"/>
  <c r="L1232" i="18"/>
  <c r="L1162" i="18"/>
  <c r="L380" i="18"/>
  <c r="L1100" i="18"/>
  <c r="L492" i="18"/>
  <c r="L1216" i="18"/>
  <c r="L1193" i="18"/>
  <c r="L1284" i="18"/>
  <c r="L1172" i="18"/>
  <c r="L635" i="18"/>
  <c r="L390" i="18"/>
  <c r="L944" i="18"/>
  <c r="L534" i="18"/>
  <c r="L1069" i="18"/>
  <c r="L1316" i="18"/>
  <c r="L232" i="18"/>
  <c r="L976" i="18"/>
  <c r="L825" i="18"/>
  <c r="L1133" i="18"/>
  <c r="L675" i="18"/>
  <c r="L613" i="18"/>
  <c r="L183" i="18"/>
  <c r="L654" i="18"/>
  <c r="L756" i="18"/>
  <c r="L1176" i="18"/>
  <c r="L1137" i="18"/>
  <c r="L146" i="18"/>
  <c r="L887" i="18"/>
  <c r="L538" i="18"/>
  <c r="L1073" i="18"/>
  <c r="L1175" i="18"/>
  <c r="L393" i="18"/>
  <c r="L1264" i="18"/>
  <c r="L591" i="18"/>
  <c r="L550" i="18"/>
  <c r="L496" i="18"/>
  <c r="L1287" i="18"/>
  <c r="L255" i="18"/>
  <c r="L1153" i="18"/>
  <c r="L705" i="18"/>
  <c r="L443" i="18"/>
  <c r="L925" i="18"/>
  <c r="L1265" i="18"/>
  <c r="L592" i="18"/>
  <c r="L807" i="18"/>
  <c r="L1519" i="18"/>
  <c r="L1016" i="18"/>
  <c r="L43" i="18"/>
  <c r="L365" i="18"/>
  <c r="L514" i="18"/>
  <c r="L672" i="18"/>
  <c r="L1131" i="18"/>
  <c r="L361" i="18"/>
  <c r="L26" i="18"/>
  <c r="L699" i="18"/>
  <c r="L436" i="18"/>
  <c r="L858" i="18"/>
  <c r="L1168" i="18"/>
  <c r="L386" i="18"/>
  <c r="L988" i="18"/>
  <c r="L1235" i="18"/>
  <c r="L99" i="18"/>
  <c r="L352" i="18"/>
  <c r="L1345" i="18"/>
  <c r="L487" i="18"/>
  <c r="L821" i="18"/>
  <c r="L583" i="18"/>
  <c r="L568" i="18"/>
  <c r="L650" i="18"/>
  <c r="L513" i="18"/>
  <c r="L1368" i="18"/>
  <c r="L1076" i="18"/>
  <c r="L204" i="18"/>
  <c r="L46" i="18"/>
  <c r="L1038" i="18"/>
  <c r="L422" i="18"/>
  <c r="L286" i="18"/>
  <c r="L474" i="18"/>
  <c r="L1396" i="18"/>
  <c r="L499" i="18"/>
  <c r="L1199" i="18"/>
  <c r="L1354" i="18"/>
  <c r="L1521" i="18"/>
  <c r="L809" i="18"/>
  <c r="L1140" i="18"/>
  <c r="L1377" i="18"/>
  <c r="L1118" i="18"/>
  <c r="L216" i="18"/>
  <c r="L1494" i="18"/>
  <c r="L446" i="18"/>
  <c r="L1017" i="18"/>
  <c r="L327" i="18"/>
  <c r="L257" i="18"/>
  <c r="L1419" i="18"/>
  <c r="L1051" i="18"/>
  <c r="L1243" i="18"/>
  <c r="L836" i="18"/>
  <c r="L593" i="18"/>
  <c r="L552" i="18"/>
  <c r="L1376" i="18"/>
  <c r="L1139" i="18"/>
  <c r="L682" i="18"/>
  <c r="L1395" i="18"/>
  <c r="L966" i="18"/>
  <c r="L83" i="18"/>
  <c r="L1109" i="18"/>
  <c r="L638" i="18"/>
  <c r="L734" i="18"/>
  <c r="L364" i="18"/>
  <c r="L1116" i="18"/>
  <c r="L212" i="18"/>
  <c r="L617" i="18"/>
  <c r="L1444" i="18"/>
  <c r="L187" i="18"/>
  <c r="L923" i="18"/>
  <c r="L145" i="18"/>
  <c r="L863" i="18"/>
  <c r="L1102" i="18"/>
  <c r="L1442" i="18"/>
  <c r="L678" i="18"/>
  <c r="L1217" i="18"/>
  <c r="L173" i="18"/>
  <c r="L1539" i="18"/>
  <c r="L1428" i="18"/>
  <c r="L946" i="18"/>
  <c r="L993" i="18"/>
  <c r="L172" i="18"/>
  <c r="L1551" i="18"/>
  <c r="L1173" i="18"/>
  <c r="L234" i="18"/>
  <c r="L1308" i="18"/>
  <c r="L161" i="18"/>
  <c r="L615" i="18"/>
  <c r="L417" i="18"/>
  <c r="L144" i="18"/>
  <c r="L1465" i="18"/>
  <c r="L1413" i="18"/>
  <c r="L1488" i="18"/>
  <c r="L775" i="18"/>
  <c r="L729" i="18"/>
  <c r="L279" i="18"/>
  <c r="L757" i="18"/>
  <c r="L873" i="18"/>
  <c r="L110" i="18"/>
  <c r="L349" i="18"/>
  <c r="L1505" i="18"/>
  <c r="L1285" i="18"/>
  <c r="L1230" i="18"/>
  <c r="L697" i="18"/>
  <c r="L434" i="18"/>
  <c r="L752" i="18"/>
  <c r="L1206" i="18"/>
  <c r="L274" i="18"/>
  <c r="L723" i="18"/>
  <c r="L1343" i="18"/>
  <c r="L819" i="18"/>
  <c r="L581" i="18"/>
  <c r="L1388" i="18"/>
  <c r="L1277" i="18"/>
  <c r="L511" i="18"/>
  <c r="L648" i="18"/>
  <c r="L1544" i="18"/>
  <c r="L1053" i="18"/>
  <c r="L640" i="18"/>
  <c r="L445" i="18"/>
  <c r="L371" i="18"/>
  <c r="L105" i="18"/>
  <c r="L186" i="18"/>
  <c r="L759" i="18"/>
  <c r="L469" i="18"/>
  <c r="L731" i="18"/>
  <c r="L1490" i="18"/>
  <c r="L209" i="18"/>
  <c r="L119" i="18"/>
  <c r="L62" i="18"/>
  <c r="L311" i="18"/>
  <c r="L1538" i="18"/>
  <c r="L1348" i="18"/>
  <c r="L1391" i="18"/>
  <c r="L1283" i="18"/>
  <c r="L609" i="18"/>
  <c r="L717" i="18"/>
  <c r="L897" i="18"/>
  <c r="L1422" i="18"/>
  <c r="L1200" i="18"/>
  <c r="L1222" i="18"/>
  <c r="L829" i="18"/>
  <c r="L554" i="18"/>
  <c r="L967" i="18"/>
  <c r="L1432" i="18"/>
  <c r="L259" i="18"/>
  <c r="L1472" i="18"/>
  <c r="L1563" i="18"/>
  <c r="L909" i="18"/>
  <c r="L890" i="18"/>
  <c r="L951" i="18"/>
  <c r="L1220" i="18"/>
  <c r="L1242" i="18"/>
  <c r="L67" i="18"/>
  <c r="L1117" i="18"/>
  <c r="L82" i="18"/>
  <c r="L658" i="18"/>
  <c r="L618" i="18"/>
  <c r="L188" i="18"/>
  <c r="L497" i="18"/>
  <c r="L1394" i="18"/>
  <c r="L1219" i="18"/>
  <c r="L472" i="18"/>
  <c r="L1375" i="18"/>
  <c r="L1374" i="18"/>
  <c r="L680" i="18"/>
  <c r="L236" i="18"/>
  <c r="L1309" i="18"/>
  <c r="L41" i="18"/>
  <c r="L1416" i="18"/>
  <c r="L14" i="18"/>
  <c r="L1373" i="18"/>
  <c r="L339" i="18"/>
  <c r="L679" i="18"/>
  <c r="L1392" i="18"/>
  <c r="L1552" i="18"/>
  <c r="L535" i="18"/>
  <c r="L251" i="18"/>
  <c r="L160" i="18"/>
  <c r="L614" i="18"/>
  <c r="L1307" i="18"/>
  <c r="L201" i="18"/>
  <c r="L1317" i="18"/>
  <c r="L353" i="18"/>
  <c r="L1349" i="18"/>
  <c r="L1030" i="18"/>
  <c r="L142" i="18"/>
  <c r="L415" i="18"/>
  <c r="L439" i="18"/>
  <c r="L774" i="18"/>
  <c r="L1463" i="18"/>
  <c r="L78" i="18"/>
  <c r="L608" i="18"/>
  <c r="L902" i="18"/>
  <c r="L50" i="18"/>
  <c r="L205" i="18"/>
  <c r="L336" i="18"/>
  <c r="L548" i="18"/>
  <c r="L1086" i="18"/>
  <c r="L1084" i="18"/>
  <c r="L291" i="18"/>
  <c r="L1142" i="18"/>
  <c r="L1289" i="18"/>
  <c r="L1398" i="18"/>
  <c r="L1223" i="18"/>
  <c r="L1180" i="18"/>
  <c r="L642" i="18"/>
  <c r="L926" i="18"/>
  <c r="L269" i="18"/>
  <c r="L287" i="18"/>
  <c r="L763" i="18"/>
  <c r="L475" i="18"/>
  <c r="L396" i="18"/>
  <c r="L795" i="18"/>
  <c r="L328" i="18"/>
  <c r="L539" i="18"/>
  <c r="L1075" i="18"/>
  <c r="L1471" i="18"/>
  <c r="L1154" i="18"/>
  <c r="L473" i="18"/>
  <c r="L285" i="18"/>
  <c r="L735" i="18"/>
  <c r="L551" i="18"/>
  <c r="L994" i="18"/>
  <c r="L1467" i="18"/>
  <c r="L253" i="18"/>
  <c r="L468" i="18"/>
  <c r="L730" i="18"/>
  <c r="L517" i="18"/>
  <c r="L1134" i="18"/>
  <c r="L883" i="18"/>
  <c r="L159" i="18"/>
  <c r="L728" i="18"/>
  <c r="L102" i="18"/>
  <c r="L803" i="18"/>
  <c r="L1486" i="18"/>
  <c r="L301" i="18"/>
  <c r="L823" i="18"/>
  <c r="L515" i="18"/>
  <c r="L673" i="18"/>
  <c r="L1132" i="18"/>
  <c r="L921" i="18"/>
  <c r="L133" i="18"/>
  <c r="L1484" i="18"/>
  <c r="L324" i="18"/>
  <c r="L58" i="18"/>
  <c r="L97" i="18"/>
  <c r="L244" i="18"/>
  <c r="L6" i="18"/>
  <c r="L1507" i="18"/>
  <c r="L1341" i="18"/>
  <c r="L272" i="18"/>
  <c r="L1205" i="18"/>
  <c r="L1062" i="18"/>
  <c r="L510" i="18"/>
  <c r="L1127" i="18"/>
  <c r="L666" i="18"/>
  <c r="L326" i="18"/>
  <c r="L63" i="18"/>
  <c r="L1328" i="18"/>
  <c r="L27" i="18"/>
  <c r="L1325" i="18"/>
  <c r="L61" i="18"/>
  <c r="L437" i="18"/>
  <c r="L773" i="18"/>
  <c r="L100" i="18"/>
  <c r="L859" i="18"/>
  <c r="L1169" i="18"/>
  <c r="L793" i="18"/>
  <c r="L989" i="18"/>
  <c r="L1536" i="18"/>
  <c r="L489" i="18"/>
  <c r="L1281" i="18"/>
  <c r="L1191" i="18"/>
  <c r="L531" i="18"/>
  <c r="L880" i="18"/>
  <c r="L941" i="18"/>
  <c r="L584" i="18"/>
  <c r="L920" i="18"/>
  <c r="L1092" i="18"/>
  <c r="L412" i="18"/>
  <c r="L1296" i="18"/>
  <c r="L903" i="18"/>
  <c r="L180" i="18"/>
  <c r="L1411" i="18"/>
  <c r="L9" i="18"/>
  <c r="L917" i="18"/>
  <c r="L409" i="18"/>
  <c r="L751" i="18"/>
  <c r="L462" i="18"/>
  <c r="L696" i="18"/>
  <c r="L433" i="18"/>
  <c r="L96" i="18"/>
  <c r="L798" i="18"/>
  <c r="L1342" i="18"/>
  <c r="L1302" i="18"/>
  <c r="L973" i="18"/>
  <c r="L1024" i="18"/>
  <c r="L408" i="18"/>
  <c r="L265" i="18"/>
  <c r="L818" i="18"/>
  <c r="L580" i="18"/>
  <c r="L1480" i="18"/>
  <c r="L297" i="18"/>
  <c r="L432" i="18"/>
  <c r="L360" i="18"/>
  <c r="L960" i="18"/>
  <c r="L23" i="18"/>
  <c r="L719" i="18"/>
  <c r="L748" i="18"/>
  <c r="L461" i="18"/>
  <c r="L603" i="18"/>
  <c r="L1297" i="18"/>
  <c r="L747" i="18"/>
  <c r="L460" i="18"/>
  <c r="L718" i="18"/>
  <c r="L1114" i="18"/>
  <c r="L54" i="18"/>
  <c r="L113" i="18"/>
  <c r="L1528" i="18"/>
  <c r="L1361" i="18"/>
  <c r="L1228" i="18"/>
  <c r="L1402" i="18"/>
  <c r="L1475" i="18"/>
  <c r="L1158" i="18"/>
  <c r="L112" i="18"/>
  <c r="L769" i="18"/>
  <c r="L1501" i="18"/>
  <c r="L453" i="18"/>
  <c r="L788" i="18"/>
  <c r="L1400" i="18"/>
  <c r="L1451" i="18"/>
  <c r="L1310" i="18"/>
  <c r="L331" i="18"/>
  <c r="L1504" i="18"/>
  <c r="L979" i="18"/>
  <c r="L1331" i="18"/>
  <c r="L256" i="18"/>
  <c r="L15" i="18"/>
  <c r="L213" i="18"/>
  <c r="L122" i="18"/>
  <c r="L760" i="18"/>
  <c r="L471" i="18"/>
  <c r="L195" i="18"/>
  <c r="L657" i="18"/>
  <c r="L1034" i="18"/>
  <c r="L590" i="18"/>
  <c r="L833" i="18"/>
  <c r="L1516" i="18"/>
  <c r="L1351" i="18"/>
  <c r="L1260" i="18"/>
  <c r="L904" i="18"/>
  <c r="L632" i="18"/>
  <c r="L1189" i="18"/>
  <c r="L1213" i="18"/>
  <c r="L1279" i="18"/>
  <c r="L1389" i="18"/>
  <c r="L566" i="18"/>
  <c r="L1367" i="18"/>
  <c r="L306" i="18"/>
  <c r="L168" i="18"/>
  <c r="L792" i="18"/>
  <c r="L305" i="18"/>
  <c r="L1128" i="18"/>
  <c r="L667" i="18"/>
  <c r="L31" i="18"/>
  <c r="L1479" i="18"/>
  <c r="L192" i="18"/>
  <c r="L645" i="18"/>
  <c r="L107" i="18"/>
  <c r="L771" i="18"/>
  <c r="L1040" i="18"/>
  <c r="L425" i="18"/>
  <c r="L868" i="18"/>
  <c r="L644" i="18"/>
  <c r="L399" i="18"/>
  <c r="L174" i="18"/>
  <c r="L1000" i="18"/>
  <c r="L375" i="18"/>
  <c r="L1357" i="18"/>
  <c r="L1524" i="18"/>
  <c r="L840" i="18"/>
  <c r="L596" i="18"/>
  <c r="L556" i="18"/>
  <c r="L953" i="18"/>
  <c r="L542" i="18"/>
  <c r="L1078" i="18"/>
  <c r="L53" i="18"/>
  <c r="L660" i="18"/>
  <c r="L621" i="18"/>
  <c r="L1155" i="18"/>
  <c r="L500" i="18"/>
  <c r="L595" i="18"/>
  <c r="L85" i="18"/>
  <c r="L149" i="18"/>
  <c r="L683" i="18"/>
  <c r="L125" i="18"/>
  <c r="L781" i="18"/>
  <c r="L16" i="18"/>
  <c r="L996" i="18"/>
  <c r="L1417" i="18"/>
  <c r="L495" i="18"/>
  <c r="L1196" i="18"/>
  <c r="L1468" i="18"/>
  <c r="L1174" i="18"/>
  <c r="L1002" i="18"/>
  <c r="L536" i="18"/>
  <c r="L1032" i="18"/>
  <c r="L634" i="18"/>
  <c r="L250" i="18"/>
  <c r="L1347" i="18"/>
  <c r="L1537" i="18"/>
  <c r="L801" i="18"/>
  <c r="L169" i="18"/>
  <c r="L569" i="18"/>
  <c r="L1315" i="18"/>
  <c r="L307" i="18"/>
  <c r="L820" i="18"/>
  <c r="L529" i="18"/>
  <c r="L383" i="18"/>
  <c r="L24" i="18"/>
  <c r="L273" i="18"/>
  <c r="L1089" i="18"/>
  <c r="L429" i="18"/>
  <c r="L602" i="18"/>
  <c r="L1384" i="18"/>
  <c r="L1294" i="18"/>
  <c r="L481" i="18"/>
  <c r="L293" i="18"/>
  <c r="L970" i="18"/>
  <c r="L131" i="18"/>
  <c r="L89" i="18"/>
  <c r="L1399" i="18"/>
  <c r="L1149" i="18"/>
  <c r="L71" i="18"/>
  <c r="L1420" i="18"/>
  <c r="L1520" i="18"/>
  <c r="L356" i="18"/>
  <c r="L162" i="18"/>
  <c r="L79" i="18"/>
  <c r="L677" i="18"/>
  <c r="L280" i="18"/>
  <c r="L143" i="18"/>
  <c r="L862" i="18"/>
  <c r="L1513" i="18"/>
  <c r="L1215" i="18"/>
  <c r="L438" i="18"/>
  <c r="L647" i="18"/>
  <c r="L984" i="18"/>
  <c r="L935" i="18"/>
  <c r="L196" i="18"/>
  <c r="L430" i="18"/>
  <c r="L405" i="18"/>
  <c r="L403" i="18"/>
  <c r="L239" i="18"/>
  <c r="L1321" i="18"/>
  <c r="L646" i="18"/>
  <c r="L320" i="18"/>
  <c r="L1556" i="18"/>
  <c r="L1568" i="18"/>
  <c r="L193" i="18"/>
  <c r="L1083" i="18"/>
  <c r="L896" i="18"/>
  <c r="L427" i="18"/>
  <c r="L1336" i="18"/>
  <c r="L132" i="18"/>
  <c r="L1125" i="18"/>
  <c r="L91" i="18"/>
  <c r="L912" i="18"/>
  <c r="L625" i="18"/>
  <c r="L480" i="18"/>
  <c r="L714" i="18"/>
  <c r="L787" i="18"/>
  <c r="L1474" i="18"/>
  <c r="L262" i="18"/>
  <c r="L152" i="18"/>
  <c r="L1566" i="18"/>
  <c r="L968" i="18"/>
  <c r="L73" i="18"/>
  <c r="L955" i="18"/>
  <c r="L894" i="18"/>
  <c r="L1079" i="18"/>
  <c r="L841" i="18"/>
  <c r="L1269" i="18"/>
  <c r="L191" i="18"/>
  <c r="L661" i="18"/>
  <c r="L478" i="18"/>
  <c r="L766" i="18"/>
  <c r="L449" i="18"/>
  <c r="L784" i="18"/>
  <c r="L1333" i="18"/>
  <c r="L219" i="18"/>
  <c r="L1054" i="18"/>
  <c r="L1545" i="18"/>
  <c r="L1202" i="18"/>
  <c r="L1290" i="18"/>
  <c r="L86" i="18"/>
  <c r="L1433" i="18"/>
  <c r="L476" i="18"/>
  <c r="L764" i="18"/>
  <c r="L541" i="18"/>
  <c r="L1077" i="18"/>
  <c r="L1421" i="18"/>
  <c r="L189" i="18"/>
  <c r="L329" i="18"/>
  <c r="L762" i="18"/>
  <c r="L44" i="18"/>
  <c r="L1288" i="18"/>
  <c r="L1430" i="18"/>
  <c r="L1050" i="18"/>
  <c r="L1553" i="18"/>
  <c r="L284" i="18"/>
  <c r="L681" i="18"/>
  <c r="L1138" i="18"/>
  <c r="L420" i="18"/>
  <c r="L268" i="18"/>
  <c r="L637" i="18"/>
  <c r="L1393" i="18"/>
  <c r="L1033" i="18"/>
  <c r="L1372" i="18"/>
  <c r="L1195" i="18"/>
  <c r="L80" i="18"/>
  <c r="L1071" i="18"/>
  <c r="L391" i="18"/>
  <c r="L1101" i="18"/>
  <c r="L1070" i="18"/>
  <c r="L945" i="18"/>
  <c r="L210" i="18"/>
  <c r="L656" i="18"/>
  <c r="L184" i="18"/>
  <c r="L804" i="18"/>
  <c r="L440" i="18"/>
  <c r="L588" i="18"/>
  <c r="L573" i="18"/>
  <c r="L1487" i="18"/>
  <c r="L943" i="18"/>
  <c r="L848" i="18"/>
  <c r="L861" i="18"/>
  <c r="L310" i="18"/>
  <c r="L755" i="18"/>
  <c r="L700" i="18"/>
  <c r="L1346" i="18"/>
  <c r="L822" i="18"/>
  <c r="L199" i="18"/>
  <c r="L37" i="18"/>
  <c r="L1461" i="18"/>
  <c r="L940" i="18"/>
  <c r="L411" i="18"/>
  <c r="L1047" i="18"/>
  <c r="L1535" i="18"/>
  <c r="L698" i="18"/>
  <c r="L157" i="18"/>
  <c r="L1165" i="18"/>
  <c r="L115" i="18"/>
  <c r="L137" i="18"/>
  <c r="L298" i="18"/>
  <c r="L33" i="18"/>
  <c r="L565" i="18"/>
  <c r="L1407" i="18"/>
  <c r="L1322" i="18"/>
  <c r="L94" i="18"/>
  <c r="L1339" i="18"/>
  <c r="L350" i="18"/>
  <c r="L525" i="18"/>
  <c r="L1061" i="18"/>
  <c r="L789" i="18"/>
  <c r="L154" i="18"/>
  <c r="L1383" i="18"/>
  <c r="L1081" i="18"/>
  <c r="L1106" i="18"/>
  <c r="L48" i="18"/>
  <c r="L1525" i="18"/>
  <c r="L332" i="18"/>
  <c r="L477" i="18"/>
  <c r="L1445" i="18"/>
  <c r="L260" i="18"/>
  <c r="L1423" i="18"/>
  <c r="L1379" i="18"/>
  <c r="L1378" i="18"/>
  <c r="L1356" i="18"/>
  <c r="L150" i="18"/>
  <c r="L1245" i="18"/>
  <c r="L1543" i="18"/>
  <c r="L447" i="18"/>
  <c r="L1037" i="18"/>
  <c r="L215" i="18"/>
  <c r="L1469" i="18"/>
  <c r="L780" i="18"/>
  <c r="L1330" i="18"/>
  <c r="L355" i="18"/>
  <c r="L1263" i="18"/>
  <c r="L470" i="18"/>
  <c r="L1540" i="18"/>
  <c r="L947" i="18"/>
  <c r="L64" i="18"/>
  <c r="L442" i="18"/>
  <c r="L1350" i="18"/>
  <c r="L992" i="18"/>
  <c r="L414" i="18"/>
  <c r="L754" i="18"/>
  <c r="L465" i="18"/>
  <c r="L570" i="18"/>
  <c r="L10" i="18"/>
  <c r="L60" i="18"/>
  <c r="L772" i="18"/>
  <c r="L309" i="18"/>
  <c r="L670" i="18"/>
  <c r="L410" i="18"/>
  <c r="L799" i="18"/>
  <c r="L1509" i="18"/>
  <c r="L508" i="18"/>
  <c r="L227" i="18"/>
  <c r="L95" i="18"/>
  <c r="L1274" i="18"/>
  <c r="L1530" i="18"/>
  <c r="L1397" i="18"/>
  <c r="L838" i="18"/>
  <c r="L1007" i="18"/>
  <c r="L17" i="18"/>
  <c r="L620" i="18"/>
  <c r="L540" i="18"/>
  <c r="L238" i="18"/>
  <c r="L1096" i="18"/>
  <c r="L736" i="18"/>
  <c r="L1221" i="18"/>
  <c r="L357" i="18"/>
  <c r="L342" i="18"/>
  <c r="L366" i="18"/>
  <c r="L708" i="18"/>
  <c r="L1449" i="18"/>
  <c r="L1470" i="18"/>
  <c r="L314" i="18"/>
  <c r="L828" i="18"/>
  <c r="L341" i="18"/>
  <c r="L498" i="18"/>
  <c r="L1005" i="18"/>
  <c r="L1103" i="18"/>
  <c r="L1542" i="18"/>
  <c r="L1004" i="18"/>
  <c r="L52" i="18"/>
  <c r="L1198" i="18"/>
  <c r="L1209" i="18"/>
  <c r="L340" i="18"/>
  <c r="L520" i="18"/>
  <c r="L1035" i="18"/>
  <c r="L948" i="18"/>
  <c r="L864" i="18"/>
  <c r="L834" i="18"/>
  <c r="L1197" i="18"/>
  <c r="L457" i="18"/>
  <c r="L1491" i="18"/>
  <c r="L1286" i="18"/>
  <c r="L1218" i="18"/>
  <c r="L1319" i="18"/>
  <c r="L254" i="18"/>
  <c r="L1136" i="18"/>
  <c r="L65" i="18"/>
  <c r="L907" i="18"/>
  <c r="L418" i="18"/>
  <c r="L392" i="18"/>
  <c r="L519" i="18"/>
  <c r="L494" i="18"/>
  <c r="L1239" i="18"/>
  <c r="L1329" i="18"/>
  <c r="L885" i="18"/>
  <c r="L1049" i="18"/>
  <c r="L636" i="18"/>
  <c r="L884" i="18"/>
  <c r="L1318" i="18"/>
  <c r="L120" i="18"/>
  <c r="L185" i="18"/>
  <c r="L267" i="18"/>
  <c r="L1152" i="18"/>
  <c r="L655" i="18"/>
  <c r="L233" i="18"/>
  <c r="L1514" i="18"/>
  <c r="L703" i="18"/>
  <c r="L1207" i="18"/>
  <c r="L1261" i="18"/>
  <c r="L266" i="18"/>
  <c r="L702" i="18"/>
  <c r="L882" i="18"/>
  <c r="L1550" i="18"/>
  <c r="L389" i="18"/>
  <c r="L1327" i="18"/>
  <c r="L456" i="18"/>
  <c r="L802" i="18"/>
  <c r="L881" i="18"/>
  <c r="L990" i="18"/>
  <c r="L824" i="18"/>
  <c r="L653" i="18"/>
  <c r="L727" i="18"/>
  <c r="L249" i="18"/>
  <c r="L362" i="18"/>
  <c r="L1485" i="18"/>
  <c r="L1511" i="18"/>
  <c r="L387" i="18"/>
  <c r="L1236" i="18"/>
  <c r="L1214" i="18"/>
  <c r="L1067" i="18"/>
  <c r="L1257" i="18"/>
  <c r="L1027" i="18"/>
  <c r="L1304" i="18"/>
  <c r="L610" i="18"/>
  <c r="L247" i="18"/>
  <c r="L1066" i="18"/>
  <c r="L464" i="18"/>
  <c r="L139" i="18"/>
  <c r="L753" i="18"/>
  <c r="L1234" i="18"/>
  <c r="L98" i="18"/>
  <c r="L300" i="18"/>
  <c r="L631" i="18"/>
  <c r="L962" i="18"/>
  <c r="L1166" i="18"/>
  <c r="L987" i="18"/>
  <c r="L1255" i="18"/>
  <c r="L1064" i="18"/>
  <c r="L245" i="18"/>
  <c r="L178" i="18"/>
  <c r="L323" i="18"/>
  <c r="L1560" i="18"/>
  <c r="L629" i="18"/>
  <c r="L1115" i="18"/>
  <c r="L1025" i="18"/>
  <c r="L722" i="18"/>
  <c r="L1481" i="18"/>
  <c r="L1508" i="18"/>
  <c r="L226" i="18"/>
  <c r="L916" i="18"/>
  <c r="L1253" i="18"/>
  <c r="L695" i="18"/>
  <c r="L57" i="18"/>
  <c r="L846" i="18"/>
  <c r="L243" i="18"/>
  <c r="L1314" i="18"/>
  <c r="L959" i="18"/>
  <c r="L76" i="18"/>
  <c r="L351" i="18"/>
  <c r="L853" i="18"/>
  <c r="L156" i="18"/>
  <c r="L1204" i="18"/>
  <c r="L241" i="18"/>
  <c r="L406" i="18"/>
  <c r="L166" i="18"/>
  <c r="L628" i="18"/>
  <c r="L93" i="18"/>
  <c r="L270" i="18"/>
  <c r="L934" i="18"/>
  <c r="L1338" i="18"/>
  <c r="L175" i="18"/>
  <c r="L849" i="18"/>
  <c r="L22" i="18"/>
  <c r="L77" i="18"/>
  <c r="L1250" i="18"/>
  <c r="L1313" i="18"/>
  <c r="L691" i="18"/>
  <c r="L561" i="18"/>
  <c r="L746" i="18"/>
  <c r="L164" i="18"/>
  <c r="L982" i="18"/>
  <c r="L898" i="18"/>
  <c r="L506" i="18"/>
  <c r="L575" i="18"/>
  <c r="L716" i="18"/>
  <c r="L522" i="18"/>
  <c r="L1043" i="18"/>
  <c r="L744" i="18"/>
  <c r="L358" i="18"/>
  <c r="L505" i="18"/>
  <c r="L263" i="18"/>
  <c r="L743" i="18"/>
  <c r="L715" i="18"/>
  <c r="L559" i="18"/>
  <c r="L1360" i="18"/>
  <c r="L1337" i="18"/>
  <c r="L1146" i="18"/>
  <c r="L1041" i="18"/>
  <c r="L895" i="18"/>
  <c r="L1246" i="18"/>
  <c r="L400" i="18"/>
  <c r="L1335" i="18"/>
  <c r="L1401" i="18"/>
  <c r="L1145" i="18"/>
  <c r="L1312" i="18"/>
  <c r="L1436" i="18"/>
  <c r="L813" i="18"/>
  <c r="L479" i="18"/>
  <c r="L1270" i="18"/>
  <c r="L687" i="18"/>
  <c r="L503" i="18"/>
  <c r="L1225" i="18"/>
  <c r="L1452" i="18"/>
  <c r="L1380" i="18"/>
  <c r="L404" i="18"/>
  <c r="L450" i="18"/>
  <c r="L1334" i="18"/>
  <c r="L1300" i="18"/>
  <c r="L289" i="18"/>
  <c r="L1119" i="18"/>
  <c r="L622" i="18"/>
  <c r="L1019" i="18"/>
  <c r="L19" i="18"/>
  <c r="L151" i="18"/>
  <c r="L685" i="18"/>
  <c r="L1201" i="18"/>
  <c r="L1141" i="18"/>
  <c r="L710" i="18"/>
  <c r="L1523" i="18"/>
  <c r="L127" i="18"/>
  <c r="L317" i="18"/>
  <c r="L1104" i="18"/>
  <c r="L423" i="18"/>
  <c r="L737" i="18"/>
  <c r="L998" i="18"/>
  <c r="L217" i="18"/>
  <c r="L1355" i="18"/>
  <c r="L641" i="18"/>
  <c r="L709" i="18"/>
  <c r="L1266" i="18"/>
  <c r="L1006" i="18"/>
  <c r="L997" i="18"/>
  <c r="L237" i="18"/>
  <c r="L395" i="18"/>
  <c r="L889" i="18"/>
  <c r="L258" i="18"/>
  <c r="L761" i="18"/>
  <c r="L1353" i="18"/>
  <c r="L1095" i="18"/>
  <c r="L659" i="18"/>
  <c r="L124" i="18"/>
  <c r="L865" i="18"/>
  <c r="L888" i="18"/>
  <c r="L421" i="18"/>
  <c r="L835" i="18"/>
  <c r="L372" i="18"/>
  <c r="L1448" i="18"/>
  <c r="L214" i="18"/>
  <c r="L1493" i="18"/>
  <c r="L707" i="18"/>
  <c r="L1352" i="18"/>
  <c r="L66" i="18"/>
  <c r="L733" i="18"/>
  <c r="L1541" i="18"/>
  <c r="L444" i="18"/>
  <c r="L104" i="18"/>
  <c r="L964" i="18"/>
  <c r="L549" i="18"/>
  <c r="L1240" i="18"/>
  <c r="L537" i="18"/>
  <c r="L1072" i="18"/>
  <c r="L616" i="18"/>
  <c r="L281" i="18"/>
  <c r="L302" i="18"/>
  <c r="L1415" i="18"/>
  <c r="L977" i="18"/>
  <c r="L805" i="18"/>
  <c r="L704" i="18"/>
  <c r="L252" i="18"/>
  <c r="L518" i="18"/>
  <c r="L1262" i="18"/>
  <c r="L758" i="18"/>
  <c r="L1370" i="18"/>
  <c r="L29" i="18"/>
  <c r="L1238" i="18"/>
  <c r="L1306" i="18"/>
  <c r="L587" i="18"/>
  <c r="L572" i="18"/>
  <c r="L1441" i="18"/>
  <c r="L1369" i="18"/>
  <c r="L278" i="18"/>
  <c r="L975" i="18"/>
  <c r="L860" i="18"/>
  <c r="L633" i="18"/>
  <c r="L28" i="18"/>
  <c r="L1093" i="18"/>
  <c r="L611" i="18"/>
  <c r="L726" i="18"/>
  <c r="L585" i="18"/>
  <c r="L38" i="18"/>
  <c r="L413" i="18"/>
  <c r="L1048" i="18"/>
  <c r="L1510" i="18"/>
  <c r="L1256" i="18"/>
  <c r="L671" i="18"/>
  <c r="L179" i="18"/>
  <c r="L198" i="18"/>
  <c r="L878" i="18"/>
  <c r="L246" i="18"/>
  <c r="L1212" i="18"/>
  <c r="L1278" i="18"/>
  <c r="L1090" i="18"/>
  <c r="L138" i="18"/>
  <c r="L25" i="18"/>
  <c r="L299" i="18"/>
  <c r="L1254" i="18"/>
  <c r="L1188" i="18"/>
  <c r="L986" i="18"/>
  <c r="L34" i="18"/>
  <c r="L322" i="18"/>
  <c r="L458" i="18"/>
  <c r="L1164" i="18"/>
  <c r="L1549" i="18"/>
  <c r="L485" i="18"/>
  <c r="L797" i="18"/>
  <c r="L721" i="18"/>
  <c r="L564" i="18"/>
  <c r="L915" i="18"/>
  <c r="L4" i="18"/>
  <c r="L295" i="18"/>
  <c r="L114" i="18"/>
  <c r="L1185" i="18"/>
  <c r="L604" i="18"/>
  <c r="L1021" i="18"/>
  <c r="L1363" i="18"/>
  <c r="L627" i="18"/>
  <c r="L524" i="18"/>
  <c r="L1099" i="18"/>
  <c r="L1108" i="18"/>
  <c r="L1249" i="18"/>
  <c r="L1427" i="18"/>
  <c r="L455" i="18"/>
  <c r="L1107" i="18"/>
  <c r="L1013" i="18"/>
  <c r="L1248" i="18"/>
  <c r="L1426" i="18"/>
  <c r="L1446" i="18"/>
  <c r="L547" i="18"/>
  <c r="L913" i="18"/>
  <c r="L626" i="18"/>
  <c r="L1082" i="18"/>
  <c r="L969" i="18"/>
  <c r="L1001" i="18"/>
  <c r="L745" i="18"/>
  <c r="L1453" i="18"/>
  <c r="L1020" i="18"/>
  <c r="L49" i="18"/>
  <c r="L558" i="18"/>
  <c r="L599" i="18"/>
  <c r="L742" i="18"/>
  <c r="L1359" i="18"/>
  <c r="L1500" i="18"/>
  <c r="L1012" i="18"/>
  <c r="L1437" i="18"/>
  <c r="L130" i="18"/>
  <c r="L1182" i="18"/>
  <c r="L713" i="18"/>
  <c r="L786" i="18"/>
  <c r="L451" i="18"/>
  <c r="L1080" i="18"/>
  <c r="L1546" i="18"/>
  <c r="L812" i="18"/>
  <c r="L740" i="18"/>
  <c r="L1120" i="18"/>
  <c r="L711" i="18"/>
  <c r="L1268" i="18"/>
  <c r="L128" i="18"/>
  <c r="L1181" i="18"/>
  <c r="L999" i="18"/>
  <c r="L892" i="18"/>
  <c r="L1224" i="18"/>
  <c r="L1267" i="18"/>
  <c r="L1123" i="18"/>
  <c r="L1564" i="18"/>
  <c r="L738" i="18"/>
  <c r="L1018" i="18"/>
  <c r="L891" i="18"/>
  <c r="L111" i="18"/>
  <c r="L18" i="18"/>
  <c r="K243" i="8"/>
  <c r="K48" i="8"/>
  <c r="K6" i="8"/>
  <c r="K194" i="8"/>
  <c r="K242" i="8"/>
  <c r="K190" i="8"/>
  <c r="K72" i="8"/>
  <c r="K277" i="8"/>
  <c r="K276" i="8"/>
  <c r="K71" i="8"/>
  <c r="K70" i="8"/>
  <c r="K275" i="8"/>
  <c r="K73" i="8"/>
  <c r="K113" i="8"/>
  <c r="K8" i="8"/>
  <c r="K110" i="8"/>
  <c r="K7" i="8"/>
  <c r="K213" i="8"/>
  <c r="K167" i="8"/>
  <c r="K245" i="8"/>
  <c r="K93" i="8"/>
  <c r="K149" i="8"/>
  <c r="K145" i="8"/>
  <c r="K297" i="8"/>
  <c r="K65" i="8"/>
  <c r="K111" i="8"/>
  <c r="K143" i="8"/>
  <c r="K131" i="8"/>
  <c r="K28" i="8"/>
  <c r="K9" i="8"/>
  <c r="K64" i="8"/>
  <c r="K244" i="8"/>
  <c r="K295" i="8"/>
  <c r="K67" i="8"/>
  <c r="K62" i="8"/>
  <c r="K146" i="8"/>
  <c r="K142" i="8"/>
  <c r="K170" i="8"/>
  <c r="K96" i="8"/>
  <c r="K219" i="8"/>
  <c r="K320" i="8"/>
  <c r="K171" i="8"/>
  <c r="K122" i="8"/>
  <c r="K199" i="8"/>
  <c r="K198" i="8"/>
  <c r="K321" i="8"/>
  <c r="K125" i="8"/>
  <c r="K121" i="8"/>
  <c r="K147" i="8"/>
  <c r="K120" i="8"/>
  <c r="K27" i="8"/>
  <c r="K273" i="8"/>
  <c r="K239" i="8"/>
  <c r="K235" i="8"/>
  <c r="K253" i="8"/>
  <c r="K294" i="8"/>
  <c r="K50" i="8"/>
  <c r="K46" i="8"/>
  <c r="K165" i="8"/>
  <c r="K237" i="8"/>
  <c r="K97" i="8"/>
  <c r="K144" i="8"/>
  <c r="K124" i="8"/>
  <c r="K296" i="8"/>
  <c r="K197" i="8"/>
  <c r="K119" i="8"/>
  <c r="K221" i="8"/>
  <c r="K193" i="8"/>
  <c r="K68" i="8"/>
  <c r="K247" i="8"/>
  <c r="K25" i="8"/>
  <c r="K319" i="8"/>
  <c r="K314" i="8"/>
  <c r="K26" i="8"/>
  <c r="K18" i="8"/>
  <c r="K200" i="8"/>
  <c r="K95" i="8"/>
  <c r="K53" i="8"/>
  <c r="K49" i="8"/>
  <c r="K215" i="8"/>
  <c r="K201" i="8"/>
  <c r="K214" i="8"/>
  <c r="K249" i="8"/>
  <c r="K217" i="8"/>
  <c r="K212" i="8"/>
  <c r="K251" i="8"/>
  <c r="K248" i="8"/>
  <c r="K148" i="8"/>
  <c r="K20" i="8"/>
  <c r="K91" i="8"/>
  <c r="K169" i="8"/>
  <c r="K164" i="8"/>
  <c r="K211" i="8"/>
  <c r="K123" i="8"/>
  <c r="K168" i="8"/>
  <c r="K163" i="8"/>
  <c r="K69" i="8"/>
  <c r="K240" i="8"/>
  <c r="K236" i="8"/>
  <c r="K315" i="8"/>
  <c r="K29" i="8"/>
  <c r="K66" i="8"/>
  <c r="K238" i="8"/>
  <c r="K234" i="8"/>
  <c r="K246" i="8"/>
  <c r="K114" i="8"/>
  <c r="K270" i="8"/>
  <c r="K192" i="8"/>
  <c r="K52" i="8"/>
  <c r="K218" i="8"/>
  <c r="K47" i="8"/>
  <c r="K94" i="8"/>
  <c r="K317" i="8"/>
  <c r="K252" i="8"/>
  <c r="K241" i="8"/>
  <c r="K220" i="8"/>
  <c r="K92" i="8"/>
  <c r="K293" i="8"/>
  <c r="K133" i="8"/>
  <c r="K117" i="8"/>
  <c r="K132" i="8"/>
  <c r="K24" i="8"/>
  <c r="K292" i="8"/>
  <c r="K173" i="8"/>
  <c r="K116" i="8"/>
  <c r="K216" i="8"/>
  <c r="K115" i="8"/>
  <c r="K172" i="8"/>
  <c r="K316" i="8"/>
  <c r="K19" i="8"/>
  <c r="K250" i="8"/>
  <c r="K23" i="8"/>
  <c r="K272" i="8"/>
  <c r="K291" i="8"/>
  <c r="K21" i="8"/>
  <c r="K63" i="8"/>
  <c r="K166" i="8"/>
  <c r="K271" i="8"/>
  <c r="K22" i="8"/>
  <c r="K196" i="8"/>
  <c r="K290" i="8"/>
  <c r="K118" i="8"/>
  <c r="K90" i="8"/>
  <c r="K195" i="8"/>
  <c r="K318" i="8"/>
  <c r="K191" i="8"/>
  <c r="K210" i="8"/>
  <c r="K51" i="8"/>
  <c r="K15" i="8"/>
  <c r="K289" i="8"/>
  <c r="K288" i="8"/>
  <c r="K40" i="8"/>
  <c r="K304" i="8"/>
  <c r="K301" i="8"/>
  <c r="K159" i="8"/>
  <c r="K155" i="8"/>
  <c r="K83" i="8"/>
  <c r="K308" i="8"/>
  <c r="K182" i="8"/>
  <c r="K174" i="8"/>
  <c r="K306" i="8"/>
  <c r="K42" i="8"/>
  <c r="K38" i="8"/>
  <c r="K34" i="8"/>
  <c r="K86" i="8"/>
  <c r="K78" i="8"/>
  <c r="K281" i="8"/>
  <c r="K80" i="8"/>
  <c r="K141" i="8"/>
  <c r="K303" i="8"/>
  <c r="K278" i="8"/>
  <c r="K267" i="8"/>
  <c r="K263" i="8"/>
  <c r="K259" i="8"/>
  <c r="K140" i="8"/>
  <c r="K139" i="8"/>
  <c r="K13" i="8"/>
  <c r="K84" i="8"/>
  <c r="K265" i="8"/>
  <c r="K260" i="8"/>
  <c r="K231" i="8"/>
  <c r="K227" i="8"/>
  <c r="K287" i="8"/>
  <c r="K283" i="8"/>
  <c r="K279" i="8"/>
  <c r="K313" i="8"/>
  <c r="K309" i="8"/>
  <c r="K312" i="8"/>
  <c r="K3" i="8"/>
  <c r="K184" i="8"/>
  <c r="K176" i="8"/>
  <c r="K311" i="8"/>
  <c r="K17" i="8"/>
  <c r="K89" i="8"/>
  <c r="K81" i="8"/>
  <c r="K305" i="8"/>
  <c r="K61" i="8"/>
  <c r="K57" i="8"/>
  <c r="K104" i="8"/>
  <c r="K161" i="8"/>
  <c r="K157" i="8"/>
  <c r="K5" i="8"/>
  <c r="K44" i="8"/>
  <c r="K60" i="8"/>
  <c r="K56" i="8"/>
  <c r="K232" i="8"/>
  <c r="K228" i="8"/>
  <c r="K58" i="8"/>
  <c r="K158" i="8"/>
  <c r="K154" i="8"/>
  <c r="K14" i="8"/>
  <c r="K10" i="8"/>
  <c r="K188" i="8"/>
  <c r="K180" i="8"/>
  <c r="K286" i="8"/>
  <c r="K282" i="8"/>
  <c r="K106" i="8"/>
  <c r="K102" i="8"/>
  <c r="K266" i="8"/>
  <c r="K262" i="8"/>
  <c r="K258" i="8"/>
  <c r="K183" i="8"/>
  <c r="K206" i="8"/>
  <c r="K298" i="8"/>
  <c r="K109" i="8"/>
  <c r="K105" i="8"/>
  <c r="K88" i="8"/>
  <c r="K85" i="8"/>
  <c r="K285" i="8"/>
  <c r="K189" i="8"/>
  <c r="K185" i="8"/>
  <c r="K37" i="8"/>
  <c r="K36" i="8"/>
  <c r="K136" i="8"/>
  <c r="K261" i="8"/>
  <c r="K284" i="8"/>
  <c r="K181" i="8"/>
  <c r="K12" i="8"/>
  <c r="K208" i="8"/>
  <c r="K107" i="8"/>
  <c r="K103" i="8"/>
  <c r="K43" i="8"/>
  <c r="K39" i="8"/>
  <c r="K207" i="8"/>
  <c r="K177" i="8"/>
  <c r="K160" i="8"/>
  <c r="K156" i="8"/>
  <c r="K11" i="8"/>
  <c r="K268" i="8"/>
  <c r="K264" i="8"/>
  <c r="K300" i="8"/>
  <c r="K59" i="8"/>
  <c r="K55" i="8"/>
  <c r="K138" i="8"/>
  <c r="K134" i="8"/>
  <c r="K230" i="8"/>
  <c r="K226" i="8"/>
  <c r="K4" i="8"/>
  <c r="K87" i="8"/>
  <c r="K82" i="8"/>
  <c r="K79" i="8"/>
  <c r="K35" i="8"/>
  <c r="K187" i="8"/>
  <c r="K299" i="8"/>
  <c r="K307" i="8"/>
  <c r="K2" i="8"/>
  <c r="K186" i="8"/>
  <c r="K178" i="8"/>
  <c r="K233" i="8"/>
  <c r="K41" i="8"/>
  <c r="K209" i="8"/>
  <c r="K280" i="8"/>
  <c r="K269" i="8"/>
  <c r="K135" i="8"/>
  <c r="K16" i="8"/>
  <c r="K179" i="8"/>
  <c r="K302" i="8"/>
  <c r="K310" i="8"/>
  <c r="K229" i="8"/>
  <c r="K45" i="8"/>
  <c r="K137" i="8"/>
  <c r="K108" i="8"/>
  <c r="K54" i="8"/>
  <c r="K175" i="8"/>
  <c r="K152" i="8"/>
  <c r="K127" i="8"/>
  <c r="K203" i="8"/>
  <c r="K99" i="8"/>
  <c r="K129" i="8"/>
  <c r="K205" i="8"/>
  <c r="K225" i="8"/>
  <c r="K101" i="8"/>
  <c r="J31" i="8"/>
  <c r="K151" i="8"/>
  <c r="K33" i="8"/>
  <c r="K153" i="8"/>
  <c r="K128" i="8"/>
  <c r="K76" i="8"/>
  <c r="I77" i="8"/>
  <c r="I204" i="8"/>
  <c r="I100" i="8"/>
  <c r="J254" i="8"/>
  <c r="J98" i="8"/>
  <c r="J75" i="8"/>
  <c r="J223" i="8"/>
  <c r="J255" i="8"/>
  <c r="J126" i="8"/>
  <c r="J150" i="8"/>
  <c r="J257" i="8"/>
  <c r="I255" i="8"/>
  <c r="I257" i="8"/>
  <c r="I256" i="8"/>
  <c r="I126" i="8"/>
  <c r="I32" i="8"/>
  <c r="I31" i="8"/>
  <c r="K31" i="8" s="1"/>
  <c r="I98" i="8"/>
  <c r="I202" i="8"/>
  <c r="K202" i="8" s="1"/>
  <c r="I30" i="8"/>
  <c r="K30" i="8" s="1"/>
  <c r="I223" i="8"/>
  <c r="I222" i="8"/>
  <c r="K222" i="8" s="1"/>
  <c r="I254" i="8"/>
  <c r="I75" i="8"/>
  <c r="J32" i="8"/>
  <c r="J74" i="8"/>
  <c r="J256" i="8"/>
  <c r="I224" i="8"/>
  <c r="I150" i="8"/>
  <c r="I74" i="8"/>
  <c r="K74" i="8" s="1"/>
  <c r="J224" i="8"/>
  <c r="K255" i="8"/>
  <c r="K98" i="8" l="1"/>
  <c r="K150" i="8"/>
  <c r="K32" i="8"/>
  <c r="K223" i="8"/>
  <c r="K75" i="8"/>
  <c r="K254" i="8"/>
  <c r="K257" i="8"/>
  <c r="J100" i="8"/>
  <c r="K100" i="8" s="1"/>
  <c r="J204" i="8"/>
  <c r="K204" i="8" s="1"/>
  <c r="J77" i="8"/>
  <c r="K77" i="8" s="1"/>
  <c r="K126" i="8"/>
  <c r="K256" i="8"/>
  <c r="K224" i="8"/>
</calcChain>
</file>

<file path=xl/comments1.xml><?xml version="1.0" encoding="utf-8"?>
<comments xmlns="http://schemas.openxmlformats.org/spreadsheetml/2006/main">
  <authors>
    <author>Enci</author>
  </authors>
  <commentList>
    <comment ref="E7" authorId="0" shapeId="0">
      <text>
        <r>
          <rPr>
            <sz val="8"/>
            <color indexed="81"/>
            <rFont val="Tahoma"/>
            <family val="2"/>
            <charset val="238"/>
          </rPr>
          <t>100 gurításból legtöbb fát elérő.</t>
        </r>
      </text>
    </comment>
    <comment ref="F7" authorId="0" shapeId="0">
      <text>
        <r>
          <rPr>
            <sz val="8"/>
            <color indexed="81"/>
            <rFont val="Tahoma"/>
            <family val="2"/>
            <charset val="238"/>
          </rPr>
          <t>Eddigi fordulók alapján össz ütött fa.</t>
        </r>
      </text>
    </comment>
    <comment ref="G7" authorId="0" shapeId="0">
      <text>
        <r>
          <rPr>
            <sz val="8"/>
            <color indexed="81"/>
            <rFont val="Tahoma"/>
            <family val="2"/>
            <charset val="238"/>
          </rPr>
          <t>Eddig lejátszott meccsek alapján számolt átlag (100-ból)</t>
        </r>
      </text>
    </comment>
    <comment ref="H7" authorId="0" shapeId="0">
      <text>
        <r>
          <rPr>
            <sz val="8"/>
            <color indexed="81"/>
            <rFont val="Tahoma"/>
            <family val="2"/>
            <charset val="238"/>
          </rPr>
          <t>Lejátszott meccsek száma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Szerzett csapatpontok száma</t>
        </r>
      </text>
    </comment>
  </commentList>
</comments>
</file>

<file path=xl/comments2.xml><?xml version="1.0" encoding="utf-8"?>
<comments xmlns="http://schemas.openxmlformats.org/spreadsheetml/2006/main">
  <authors>
    <author>Enci</author>
  </authors>
  <commentList>
    <comment ref="Q2" authorId="0" shapeId="0">
      <text>
        <r>
          <rPr>
            <b/>
            <u/>
            <sz val="9"/>
            <color indexed="81"/>
            <rFont val="Tahoma"/>
            <family val="2"/>
            <charset val="238"/>
          </rPr>
          <t>Az átlag számításának módja:</t>
        </r>
        <r>
          <rPr>
            <sz val="9"/>
            <color indexed="81"/>
            <rFont val="Tahoma"/>
            <family val="2"/>
            <charset val="238"/>
          </rPr>
          <t xml:space="preserve">
minden pályára, ahol a játékos játszott, számoltunk egy átlagot, majd ezekből az átlagokból számoltunk egy "nagy" átlagot.
Pl. ha valaki 5 különböző pályán játszott, a mindegyik pályára kiszámolt átlagokat összeadtuk és elosztottuk öttel.</t>
        </r>
      </text>
    </comment>
  </commentList>
</comments>
</file>

<file path=xl/sharedStrings.xml><?xml version="1.0" encoding="utf-8"?>
<sst xmlns="http://schemas.openxmlformats.org/spreadsheetml/2006/main" count="20228" uniqueCount="573">
  <si>
    <t>Forduló</t>
  </si>
  <si>
    <t>Játékos</t>
  </si>
  <si>
    <t>Sportpálya</t>
  </si>
  <si>
    <t>Fa</t>
  </si>
  <si>
    <t>A01</t>
  </si>
  <si>
    <t>Ácsné Monori Mária</t>
  </si>
  <si>
    <t>Gázművek MTE</t>
  </si>
  <si>
    <t>A02</t>
  </si>
  <si>
    <t>Budapesti Elektromos Művek SE</t>
  </si>
  <si>
    <t>A03</t>
  </si>
  <si>
    <t>A04</t>
  </si>
  <si>
    <t>A05</t>
  </si>
  <si>
    <t>A06</t>
  </si>
  <si>
    <t>KlubSirály Csónakház</t>
  </si>
  <si>
    <t>A07</t>
  </si>
  <si>
    <t>A08</t>
  </si>
  <si>
    <t>A09</t>
  </si>
  <si>
    <t>Összfa: 3152</t>
  </si>
  <si>
    <t>Asztalos András</t>
  </si>
  <si>
    <t>Budapesti Erőmű</t>
  </si>
  <si>
    <t>Merkapt Maraton Sportközpont</t>
  </si>
  <si>
    <t>Összfa: 1639</t>
  </si>
  <si>
    <t>Bajor Tamás</t>
  </si>
  <si>
    <t>Femina Kisvendéglő és Pizzéria</t>
  </si>
  <si>
    <t>Halassy Olivér Sportközpont</t>
  </si>
  <si>
    <t>Összfa: 2721</t>
  </si>
  <si>
    <t>Barkó Ferenc</t>
  </si>
  <si>
    <t>Összfa: 2398</t>
  </si>
  <si>
    <t>Batki Sándor</t>
  </si>
  <si>
    <t>Összfa: 603</t>
  </si>
  <si>
    <t>Berki Zita</t>
  </si>
  <si>
    <t>Összfa: 372</t>
  </si>
  <si>
    <t>Bíró Sándor</t>
  </si>
  <si>
    <t>Összfa: 2522</t>
  </si>
  <si>
    <t>Bóka Gyula</t>
  </si>
  <si>
    <t>Összfa: 1692</t>
  </si>
  <si>
    <t>Borbély Károly</t>
  </si>
  <si>
    <t>Összfa: 2558</t>
  </si>
  <si>
    <t>Borbély László András</t>
  </si>
  <si>
    <t>Összfa: 1105</t>
  </si>
  <si>
    <t>Botos Jánosné</t>
  </si>
  <si>
    <t>Összfa: 1642</t>
  </si>
  <si>
    <t>Csáky László</t>
  </si>
  <si>
    <t>Összfa: 710</t>
  </si>
  <si>
    <t>Csesznok Tamás</t>
  </si>
  <si>
    <t>Összfa: 2340</t>
  </si>
  <si>
    <t>Csorba Enikő</t>
  </si>
  <si>
    <t>Összfa: 3553</t>
  </si>
  <si>
    <t>Csörgő Klára</t>
  </si>
  <si>
    <t>Összfa: 291</t>
  </si>
  <si>
    <t>Czank Mátyás</t>
  </si>
  <si>
    <t>Összfa: 2134</t>
  </si>
  <si>
    <t>Czira Ildikó</t>
  </si>
  <si>
    <t>Összfa: 1123</t>
  </si>
  <si>
    <t>Danku Gusztáv</t>
  </si>
  <si>
    <t>Összfa: 2144</t>
  </si>
  <si>
    <t>Dobrovitzky István</t>
  </si>
  <si>
    <t>Összfa: 2100</t>
  </si>
  <si>
    <t>Énekes Andrea</t>
  </si>
  <si>
    <t>Összfa: 2622</t>
  </si>
  <si>
    <t>Eőri Sándor</t>
  </si>
  <si>
    <t>Összfa: 1579</t>
  </si>
  <si>
    <t>Erdélyi Péter</t>
  </si>
  <si>
    <t>Összfa: 817</t>
  </si>
  <si>
    <t>Farkas János</t>
  </si>
  <si>
    <t>Összfa: 1542</t>
  </si>
  <si>
    <t>Fazekas István</t>
  </si>
  <si>
    <t>Összfa: 952</t>
  </si>
  <si>
    <t>Fehér Mihályné</t>
  </si>
  <si>
    <t>Összfa: 2709</t>
  </si>
  <si>
    <t>Fekete Ferenc</t>
  </si>
  <si>
    <t>Összfa: 3086</t>
  </si>
  <si>
    <t>Fleckistán István</t>
  </si>
  <si>
    <t>Összfa: 3063</t>
  </si>
  <si>
    <t>Goórné Fodor Eszter</t>
  </si>
  <si>
    <t>Összfa: 425</t>
  </si>
  <si>
    <t>Győri Ferenc</t>
  </si>
  <si>
    <t>Összfa: 1704</t>
  </si>
  <si>
    <t>Gyürü Péter</t>
  </si>
  <si>
    <t>Összfa: 3398</t>
  </si>
  <si>
    <t>Hajba József</t>
  </si>
  <si>
    <t>Összfa: 2926</t>
  </si>
  <si>
    <t>Horváth Attila</t>
  </si>
  <si>
    <t>Összfa: 3270</t>
  </si>
  <si>
    <t>id. Brenner Tibor</t>
  </si>
  <si>
    <t>Összfa: 2338</t>
  </si>
  <si>
    <t>ifj. Brenner Tibor</t>
  </si>
  <si>
    <t>Összfa: 2757</t>
  </si>
  <si>
    <t>Jakab Melinda</t>
  </si>
  <si>
    <t>Összfa: 2869</t>
  </si>
  <si>
    <t>Kárász Gábor</t>
  </si>
  <si>
    <t>Összfa: 1861</t>
  </si>
  <si>
    <t>Katonáné Rompa Zsuzsanna</t>
  </si>
  <si>
    <t>Összfa: 408</t>
  </si>
  <si>
    <t>Kerekes József</t>
  </si>
  <si>
    <t>Összfa: 3364</t>
  </si>
  <si>
    <t>Kéry Tibor</t>
  </si>
  <si>
    <t>Összfa: 3028</t>
  </si>
  <si>
    <t>Király Károly</t>
  </si>
  <si>
    <t>Összfa: 3052</t>
  </si>
  <si>
    <t>Kis Vigh Béla</t>
  </si>
  <si>
    <t>Összfa: 2506</t>
  </si>
  <si>
    <t>Kisházi Kálmán</t>
  </si>
  <si>
    <t>Összfa: 380</t>
  </si>
  <si>
    <t>Klusóczki Béla</t>
  </si>
  <si>
    <t>Összfa: 726</t>
  </si>
  <si>
    <t>Kocsis Béla</t>
  </si>
  <si>
    <t>Összfa: 1493</t>
  </si>
  <si>
    <t>Kocsis László</t>
  </si>
  <si>
    <t>Összfa: 2743</t>
  </si>
  <si>
    <t>Kovács Dániel</t>
  </si>
  <si>
    <t>Összfa: 800</t>
  </si>
  <si>
    <t>Kovács Gyöngyi</t>
  </si>
  <si>
    <t>Összfa: 889</t>
  </si>
  <si>
    <t>Kovács Katalin</t>
  </si>
  <si>
    <t>Összfa: 2204</t>
  </si>
  <si>
    <t>Kovács Péter</t>
  </si>
  <si>
    <t>Összfa: 3485</t>
  </si>
  <si>
    <t>Kovács Tibor</t>
  </si>
  <si>
    <t>Összfa: 1513</t>
  </si>
  <si>
    <t>Kovács Zoltán</t>
  </si>
  <si>
    <t>Összfa: 3290</t>
  </si>
  <si>
    <t>Összfa: 2954</t>
  </si>
  <si>
    <t>Kőszegi György</t>
  </si>
  <si>
    <t>Összfa: 1433</t>
  </si>
  <si>
    <t>Kun Éva</t>
  </si>
  <si>
    <t>Összfa: 838</t>
  </si>
  <si>
    <t>Lakatos Judit Julianna</t>
  </si>
  <si>
    <t>Összfa: 2448</t>
  </si>
  <si>
    <t>Lehel Vilmos</t>
  </si>
  <si>
    <t>Összfa: 2912</t>
  </si>
  <si>
    <t>Loksa Ibolya</t>
  </si>
  <si>
    <t>Összfa: 183</t>
  </si>
  <si>
    <t>Maczó János</t>
  </si>
  <si>
    <t>Összfa: 1064</t>
  </si>
  <si>
    <t>Mánfai Roland</t>
  </si>
  <si>
    <t>Összfa: 2738</t>
  </si>
  <si>
    <t>Medgyes Károlyné</t>
  </si>
  <si>
    <t>Összfa: 345</t>
  </si>
  <si>
    <t>Mészöly János</t>
  </si>
  <si>
    <t>Összfa: 674</t>
  </si>
  <si>
    <t>Mészöly Zsóka</t>
  </si>
  <si>
    <t>Összfa: 317</t>
  </si>
  <si>
    <t>Mihály József</t>
  </si>
  <si>
    <t>Összfa: 355</t>
  </si>
  <si>
    <t>Mladoniczki Attila</t>
  </si>
  <si>
    <t>Összfa: 680</t>
  </si>
  <si>
    <t>Molnár Gábor</t>
  </si>
  <si>
    <t>Összfa: 2245</t>
  </si>
  <si>
    <t>Nádaski Tibor</t>
  </si>
  <si>
    <t>Összfa: 399</t>
  </si>
  <si>
    <t>Nagy Attila</t>
  </si>
  <si>
    <t>Összfa: 2599</t>
  </si>
  <si>
    <t>Nagy Béla</t>
  </si>
  <si>
    <t>Összfa: 2587</t>
  </si>
  <si>
    <t>Nagy Lajos</t>
  </si>
  <si>
    <t>Összfa: 1103</t>
  </si>
  <si>
    <t>Nyikes Dániel</t>
  </si>
  <si>
    <t>Összfa: 1456</t>
  </si>
  <si>
    <t>Pónuzs Tibor</t>
  </si>
  <si>
    <t>Összfa: 2054</t>
  </si>
  <si>
    <t>Postás László</t>
  </si>
  <si>
    <t>Összfa: 2799</t>
  </si>
  <si>
    <t>Rasek Olivér</t>
  </si>
  <si>
    <t>Összfa: 2937</t>
  </si>
  <si>
    <t>Simon István</t>
  </si>
  <si>
    <t>Összfa: 318</t>
  </si>
  <si>
    <t>Simon János</t>
  </si>
  <si>
    <t>Összfa: 954</t>
  </si>
  <si>
    <t>Sós István József</t>
  </si>
  <si>
    <t>Összfa: 1265</t>
  </si>
  <si>
    <t>Sósné Bognár Erika</t>
  </si>
  <si>
    <t>Összfa: 1008</t>
  </si>
  <si>
    <t>Szabó Miklós</t>
  </si>
  <si>
    <t>Összfa: 1010</t>
  </si>
  <si>
    <t>Szántó Ferenc</t>
  </si>
  <si>
    <t>Összfa: 3085</t>
  </si>
  <si>
    <t>Szatmári Károly</t>
  </si>
  <si>
    <t>Összfa: 2246</t>
  </si>
  <si>
    <t>Szendrei Zsolt</t>
  </si>
  <si>
    <t>Összfa: 1452</t>
  </si>
  <si>
    <t>Szeri Józsefné</t>
  </si>
  <si>
    <t>Összfa: 2992</t>
  </si>
  <si>
    <t>Tóth Gábor</t>
  </si>
  <si>
    <t>Összfa: 3619</t>
  </si>
  <si>
    <t>Tóth Tibor</t>
  </si>
  <si>
    <t>Összfa: 2723</t>
  </si>
  <si>
    <t>Tutorné Karádi Marianna</t>
  </si>
  <si>
    <t>Összfa: 1855</t>
  </si>
  <si>
    <t>Varga László</t>
  </si>
  <si>
    <t>Összfa: 1998</t>
  </si>
  <si>
    <t>Varga Sándor</t>
  </si>
  <si>
    <t>Összfa: 2518</t>
  </si>
  <si>
    <t>Veress László</t>
  </si>
  <si>
    <t>Összfa: 324</t>
  </si>
  <si>
    <t>Zorics Ilona</t>
  </si>
  <si>
    <t>Összfa: 781</t>
  </si>
  <si>
    <t>Kovács Attila</t>
  </si>
  <si>
    <t>Kovács Előd</t>
  </si>
  <si>
    <t>Mankó János</t>
  </si>
  <si>
    <t>Molnár Márta</t>
  </si>
  <si>
    <t>Sinkó Erzsébet</t>
  </si>
  <si>
    <t>Timler László</t>
  </si>
  <si>
    <t>Ujcz Mihály</t>
  </si>
  <si>
    <t>csapat</t>
  </si>
  <si>
    <t>név</t>
  </si>
  <si>
    <t>Battai Gurítók</t>
  </si>
  <si>
    <t>Becsei Helga</t>
  </si>
  <si>
    <t>Bencsik Zsigmond</t>
  </si>
  <si>
    <t>Tasnádi Tamás</t>
  </si>
  <si>
    <t>Elmű</t>
  </si>
  <si>
    <t>Eori Sándor</t>
  </si>
  <si>
    <t>Fanyűvők</t>
  </si>
  <si>
    <t>Kocsis Tibor</t>
  </si>
  <si>
    <t>Makker László</t>
  </si>
  <si>
    <t>Femina</t>
  </si>
  <si>
    <t>Ábrahám Gyula</t>
  </si>
  <si>
    <t>Bodon Orsolya</t>
  </si>
  <si>
    <t>Dajka Mariann</t>
  </si>
  <si>
    <t>Golyószórók</t>
  </si>
  <si>
    <t>Dolecskó Irén</t>
  </si>
  <si>
    <t>Pónuzsné Varga Zsuzsanna</t>
  </si>
  <si>
    <t>Halassy</t>
  </si>
  <si>
    <t>Hűha</t>
  </si>
  <si>
    <t>Batki Tamás</t>
  </si>
  <si>
    <t>Kis József</t>
  </si>
  <si>
    <t>Varga István</t>
  </si>
  <si>
    <t>Merkapt</t>
  </si>
  <si>
    <t>Dósa József</t>
  </si>
  <si>
    <t>Pap Gergő</t>
  </si>
  <si>
    <t>Tölgyesi Botond</t>
  </si>
  <si>
    <t>Mediso</t>
  </si>
  <si>
    <t>Czomba Imre</t>
  </si>
  <si>
    <t>Eilinger László</t>
  </si>
  <si>
    <t>Pászti János</t>
  </si>
  <si>
    <t>Szabó István</t>
  </si>
  <si>
    <t>Nagytétény</t>
  </si>
  <si>
    <t>Deák Gyuláné</t>
  </si>
  <si>
    <t>Obsitos I.</t>
  </si>
  <si>
    <t>Obsitos II.</t>
  </si>
  <si>
    <t>Andrási Csaba</t>
  </si>
  <si>
    <t>Borbély László</t>
  </si>
  <si>
    <t>Kiss István</t>
  </si>
  <si>
    <t>Lovasné Kis Petra</t>
  </si>
  <si>
    <t>Melikánt Andrea</t>
  </si>
  <si>
    <t>Mohácsi Gusztáv</t>
  </si>
  <si>
    <t>Papp Mihály</t>
  </si>
  <si>
    <t>Rákóczi Lajos</t>
  </si>
  <si>
    <t>Székely János</t>
  </si>
  <si>
    <t>Tarolók</t>
  </si>
  <si>
    <t>Orbán Vilmos</t>
  </si>
  <si>
    <t>Pál Zoltán</t>
  </si>
  <si>
    <t>Szelthoffer József</t>
  </si>
  <si>
    <t>Takács Zoltán</t>
  </si>
  <si>
    <t>Zsebeházy Márta</t>
  </si>
  <si>
    <t>Pénzügyőr</t>
  </si>
  <si>
    <t>Sorcímkék</t>
  </si>
  <si>
    <t>Végösszeg</t>
  </si>
  <si>
    <t>(mind)</t>
  </si>
  <si>
    <t>Összesen</t>
  </si>
  <si>
    <t>Hazai/Idegen</t>
  </si>
  <si>
    <t>hazai meccsek száma</t>
  </si>
  <si>
    <t>idegenben játszott meccsek száma</t>
  </si>
  <si>
    <t>4.</t>
  </si>
  <si>
    <t>pálya</t>
  </si>
  <si>
    <t>forduló</t>
  </si>
  <si>
    <t>teli1</t>
  </si>
  <si>
    <t>tarolás1</t>
  </si>
  <si>
    <t>teli2</t>
  </si>
  <si>
    <t>tarolás2</t>
  </si>
  <si>
    <t>teli összesen</t>
  </si>
  <si>
    <t>tarolás összesen</t>
  </si>
  <si>
    <t>összesen</t>
  </si>
  <si>
    <t>Kovács Zoltán Med.</t>
  </si>
  <si>
    <t>1.</t>
  </si>
  <si>
    <t>2.</t>
  </si>
  <si>
    <t>3.</t>
  </si>
  <si>
    <t>A14</t>
  </si>
  <si>
    <t>Bíró Imre</t>
  </si>
  <si>
    <t>Szlávik Attila</t>
  </si>
  <si>
    <t>Lantos Ferenc</t>
  </si>
  <si>
    <t>Merkapt II.</t>
  </si>
  <si>
    <t>szerzett pont</t>
  </si>
  <si>
    <t>Merkapt I.</t>
  </si>
  <si>
    <t>1:5</t>
  </si>
  <si>
    <t>5:1</t>
  </si>
  <si>
    <t>4:2</t>
  </si>
  <si>
    <t>játszott meccs</t>
  </si>
  <si>
    <t>Maximum / összesen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</si>
  <si>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</si>
  <si>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</si>
  <si>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</si>
  <si>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</si>
  <si>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</si>
  <si>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</si>
  <si>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</si>
  <si>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</si>
  <si>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</si>
  <si>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</si>
  <si>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</si>
  <si>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</si>
  <si>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</si>
  <si>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</si>
  <si>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</si>
  <si>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</si>
  <si>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</si>
  <si>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</si>
  <si>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</si>
  <si>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</si>
  <si>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</si>
  <si>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</si>
  <si>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</si>
  <si>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</si>
  <si>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</si>
  <si>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</si>
  <si>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</si>
  <si>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</si>
  <si>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Értékek</t>
  </si>
  <si>
    <t>Összeg / összesen</t>
  </si>
  <si>
    <t>Összeg / szerzett pont</t>
  </si>
  <si>
    <t>BuKSza Teke Sorsolás - 2016. ősz 1/3</t>
  </si>
  <si>
    <t xml:space="preserve"> A14</t>
  </si>
  <si>
    <t>36. hét</t>
  </si>
  <si>
    <t>2016.09.05.-2016.09.11.</t>
  </si>
  <si>
    <t>kedd</t>
  </si>
  <si>
    <t>Tromos</t>
  </si>
  <si>
    <t>Gázművek</t>
  </si>
  <si>
    <t>Erőmű</t>
  </si>
  <si>
    <t>ELMŰ</t>
  </si>
  <si>
    <t>csütörtök</t>
  </si>
  <si>
    <t>-</t>
  </si>
  <si>
    <t>vendég</t>
  </si>
  <si>
    <t>vasárnap</t>
  </si>
  <si>
    <t>KlubSirály</t>
  </si>
  <si>
    <t>szerda</t>
  </si>
  <si>
    <t>Szabad</t>
  </si>
  <si>
    <t>A15</t>
  </si>
  <si>
    <t>37. hét</t>
  </si>
  <si>
    <t>2016.09.12.-2016.09.18.</t>
  </si>
  <si>
    <t>péntek</t>
  </si>
  <si>
    <t>A16</t>
  </si>
  <si>
    <t>38. hét</t>
  </si>
  <si>
    <t>2016.09.19.-2016.09.25.</t>
  </si>
  <si>
    <t>A17</t>
  </si>
  <si>
    <t>39. hét</t>
  </si>
  <si>
    <t>2016.09.26.-2016.10.02.</t>
  </si>
  <si>
    <t>A18</t>
  </si>
  <si>
    <t>40. hét</t>
  </si>
  <si>
    <t>2016.10.03.-2016.10.09.</t>
  </si>
  <si>
    <t>A19</t>
  </si>
  <si>
    <t>41. hét</t>
  </si>
  <si>
    <t>2016.10.10.-2016.10.16.</t>
  </si>
  <si>
    <t>A20</t>
  </si>
  <si>
    <t>42. hét</t>
  </si>
  <si>
    <t>2016.10.17.-2016.10.23.</t>
  </si>
  <si>
    <t>A21</t>
  </si>
  <si>
    <t>43. hét</t>
  </si>
  <si>
    <t>2016.10.24.-2016.10.30.</t>
  </si>
  <si>
    <t>A22</t>
  </si>
  <si>
    <t>44. hét</t>
  </si>
  <si>
    <t>2016.10.31.-2016.11.06.</t>
  </si>
  <si>
    <t>Lejátszva</t>
  </si>
  <si>
    <t>A23</t>
  </si>
  <si>
    <t>45. hét</t>
  </si>
  <si>
    <t>2016.11.07.-2016.11.13.</t>
  </si>
  <si>
    <t>A24</t>
  </si>
  <si>
    <t>46. hét</t>
  </si>
  <si>
    <t>2016.11.14.-2016.11.20.</t>
  </si>
  <si>
    <t>A25</t>
  </si>
  <si>
    <t>47. hét</t>
  </si>
  <si>
    <t>2016.11.21.-2016.11.27.</t>
  </si>
  <si>
    <t>A26</t>
  </si>
  <si>
    <t>48. hét</t>
  </si>
  <si>
    <t>2016.11.28.-2016.12.04.</t>
  </si>
  <si>
    <t>A27</t>
  </si>
  <si>
    <t>49. hét</t>
  </si>
  <si>
    <t>2016.12.05.-2016.12.11.</t>
  </si>
  <si>
    <t>A28</t>
  </si>
  <si>
    <t>50. hét</t>
  </si>
  <si>
    <t>2016.12.12.-2016.12.18.</t>
  </si>
  <si>
    <t>Tetszőleges időpontban lejátszandó</t>
  </si>
  <si>
    <t>2:4</t>
  </si>
  <si>
    <t>Teknyős Dorottya</t>
  </si>
  <si>
    <t>hétfő</t>
  </si>
  <si>
    <t>Kopornoky-Horváth Gabriella</t>
  </si>
  <si>
    <t>Horváth Gáborné</t>
  </si>
  <si>
    <t>Balogh Judit</t>
  </si>
  <si>
    <t>Gajdos Violetta</t>
  </si>
  <si>
    <t>Lázár Ferenc</t>
  </si>
  <si>
    <t>Theisz Attila</t>
  </si>
  <si>
    <t>Pályák:</t>
  </si>
  <si>
    <t>Szabó Miklós II.</t>
  </si>
  <si>
    <t>Szabó Miklós I.</t>
  </si>
  <si>
    <t>Kőszegi György I.</t>
  </si>
  <si>
    <t>Kőszegi György II.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</si>
  <si>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</si>
  <si>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</si>
  <si>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</si>
  <si>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</si>
  <si>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</si>
  <si>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</si>
  <si>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</si>
  <si>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</si>
  <si>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</si>
  <si>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</si>
  <si>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</si>
  <si>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</si>
  <si>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</si>
  <si>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</si>
  <si>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</si>
  <si>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</si>
  <si>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</si>
  <si>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</si>
  <si>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</si>
  <si>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</si>
  <si>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</si>
  <si>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</si>
  <si>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</si>
  <si>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</si>
  <si>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</si>
  <si>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</si>
  <si>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</si>
  <si>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</si>
  <si>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</si>
  <si>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</si>
  <si>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</si>
  <si>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</si>
  <si>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</si>
  <si>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</si>
  <si>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</si>
  <si>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</si>
  <si>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</si>
  <si>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</si>
  <si>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</si>
  <si>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</si>
  <si>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</si>
  <si>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</si>
  <si>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</si>
  <si>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</si>
  <si>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</si>
  <si>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</si>
  <si>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Átlag / összesen</t>
  </si>
  <si>
    <t>Összeg / játszott meccs</t>
  </si>
  <si>
    <t>Legek</t>
  </si>
  <si>
    <t>férfi</t>
  </si>
  <si>
    <t>nő</t>
  </si>
  <si>
    <t>nem</t>
  </si>
  <si>
    <t>neme</t>
  </si>
  <si>
    <t>Karádi Marianna</t>
  </si>
  <si>
    <t>0:6</t>
  </si>
  <si>
    <t>Barkó Ferenc II.</t>
  </si>
  <si>
    <t>Barkó Ferenc I.</t>
  </si>
  <si>
    <t>Fazekas István Obs.</t>
  </si>
  <si>
    <t>(üres)</t>
  </si>
  <si>
    <t>6:0</t>
  </si>
  <si>
    <t xml:space="preserve">Fa </t>
  </si>
  <si>
    <t>Csapat</t>
  </si>
  <si>
    <t>Pálya</t>
  </si>
  <si>
    <t xml:space="preserve">Csapat összfa </t>
  </si>
  <si>
    <t>A10</t>
  </si>
  <si>
    <t>Merkapt Maraton Team SE</t>
  </si>
  <si>
    <t>A12</t>
  </si>
  <si>
    <t>A13</t>
  </si>
  <si>
    <t>Nagytétényi Tekézők Baráti Köre</t>
  </si>
  <si>
    <t>Obsitos Sport Klub</t>
  </si>
  <si>
    <t>A11</t>
  </si>
  <si>
    <t>Golyószórók Bp.</t>
  </si>
  <si>
    <t>Halassy Amatőr Tekecsapat</t>
  </si>
  <si>
    <t>Pénzügyőr Sport Egyesület</t>
  </si>
  <si>
    <t>Fehér Sándorné</t>
  </si>
  <si>
    <t>Kis Vigh Béláné</t>
  </si>
  <si>
    <t>Markó Balázs Attila</t>
  </si>
  <si>
    <t>Mihályné Fülöp Katalin</t>
  </si>
  <si>
    <t xml:space="preserve">Összeg / Fa </t>
  </si>
  <si>
    <t>Mladoniczki Attila/Lantos Ferenc</t>
  </si>
  <si>
    <t>Mladoniczki Attila/Kis József</t>
  </si>
  <si>
    <t>Gyürü Péter/Nyikes Dániel</t>
  </si>
  <si>
    <t>Hajba József/Kárász Gábor</t>
  </si>
  <si>
    <t>Bóka Gyula/Csáky László</t>
  </si>
  <si>
    <t>Erdélyi Péter/Szatmári Károly</t>
  </si>
  <si>
    <t>Szendrei Zsolt/Nyikes Dániel</t>
  </si>
  <si>
    <t>Nyikes Dániel/Szendrei Zsolt</t>
  </si>
  <si>
    <t>Czank Mátyás/Jakab Melinda</t>
  </si>
  <si>
    <t>Tölgyesi Botond/Horváth Attila</t>
  </si>
  <si>
    <t>Mészöly János/Kovács Zoltán</t>
  </si>
  <si>
    <t>Bíró Sándor/Kocsis Béla</t>
  </si>
  <si>
    <t>Batki Sándor/Dobrovitzky István</t>
  </si>
  <si>
    <t>csapatpont</t>
  </si>
  <si>
    <t>xx</t>
  </si>
  <si>
    <t>össz teli</t>
  </si>
  <si>
    <t>össz tarolás</t>
  </si>
  <si>
    <t>tavaszi/őszi</t>
  </si>
  <si>
    <t>#HIÁNYZIK</t>
  </si>
  <si>
    <t>Fazekas István (Merkapt)</t>
  </si>
  <si>
    <t>Fazekas István (Obsitos)</t>
  </si>
  <si>
    <t>Kovács Zoltán (Batta)</t>
  </si>
  <si>
    <t>Kovács Zoltán (Mediso)</t>
  </si>
  <si>
    <t>Mladoniczki Attila (Merkapt I.)</t>
  </si>
  <si>
    <t>Mladoniczki Attila (Merkapt II.)</t>
  </si>
  <si>
    <t>Maximum / össz teli</t>
  </si>
  <si>
    <t>Maximum / össz tarolás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</si>
  <si>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</si>
  <si>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</si>
  <si>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</si>
  <si>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</si>
  <si>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</si>
  <si>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</si>
  <si>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</si>
  <si>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</si>
  <si>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</si>
  <si>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</si>
  <si>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</si>
  <si>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</si>
  <si>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</si>
  <si>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</si>
  <si>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</si>
  <si>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</si>
  <si>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</si>
  <si>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Nem</t>
  </si>
  <si>
    <t>Összeg / csapatpont</t>
  </si>
  <si>
    <t>csapatpont/ játszott meccs</t>
  </si>
  <si>
    <t>LEGTÖBB ÜTÖTT FA</t>
  </si>
  <si>
    <r>
      <t xml:space="preserve">TAVASZI/ŐSZI ÉS TELJES BAJNOKSÁGBAN DOBOTT </t>
    </r>
    <r>
      <rPr>
        <b/>
        <sz val="14"/>
        <color rgb="FF10F81B"/>
        <rFont val="Calibri"/>
        <family val="2"/>
        <charset val="238"/>
        <scheme val="minor"/>
      </rPr>
      <t>ÁTLAGOK</t>
    </r>
  </si>
  <si>
    <t>1tavaszi</t>
  </si>
  <si>
    <t>2őszi</t>
  </si>
  <si>
    <t>1tavaszi Összesen</t>
  </si>
  <si>
    <t>2őszi Összesen</t>
  </si>
  <si>
    <t>TAVASZI FORDULÓ</t>
  </si>
  <si>
    <t>ŐSZI FORDULÓ</t>
  </si>
  <si>
    <t>csapattagok száma</t>
  </si>
  <si>
    <t>Összeg / csapattagok száma</t>
  </si>
  <si>
    <t>Átlag / össz teli</t>
  </si>
  <si>
    <t>Átlag / össz tarolás</t>
  </si>
  <si>
    <t>ÁTLAGOK</t>
  </si>
  <si>
    <t>ÖSSZESEN CSAPATTAG/-PONT/-FA</t>
  </si>
  <si>
    <t>1:4</t>
  </si>
  <si>
    <t>LEGJOBB TELIZŐ</t>
  </si>
  <si>
    <t>LEGJOBB TAROLÓ</t>
  </si>
  <si>
    <t>átlag</t>
  </si>
  <si>
    <t>pályák száma</t>
  </si>
  <si>
    <t>IDEGEN ÁTLAG</t>
  </si>
  <si>
    <t>nr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</si>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</sst>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H_U_F_-;\-* #,##0.00\ _H_U_F_-;_-* &quot;-&quot;??\ _H_U_F_-;_-@_-"/>
    <numFmt numFmtId="165" formatCode="0.0"/>
    <numFmt numFmtId="166" formatCode="0.0%"/>
    <numFmt numFmtId="167" formatCode="_-* #,##0.0\ _H_U_F_-;\-* #,##0.0\ _H_U_F_-;_-* &quot;-&quot;??\ _H_U_F_-;_-@_-"/>
    <numFmt numFmtId="168" formatCode="_-* #,##0\ _H_U_F_-;\-* #,##0\ _H_U_F_-;_-* &quot;-&quot;??\ _H_U_F_-;_-@_-"/>
    <numFmt numFmtId="169" formatCode="#,##0.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theme="9" tint="0.39997558519241921"/>
      <name val="Calibri"/>
      <family val="2"/>
      <charset val="238"/>
      <scheme val="minor"/>
    </font>
    <font>
      <sz val="10"/>
      <color theme="5" tint="0.59999389629810485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rgb="FF80C535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10F81B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5" tint="0.59999389629810485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0F81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center" textRotation="90"/>
    </xf>
    <xf numFmtId="0" fontId="0" fillId="0" borderId="1" xfId="0" applyBorder="1"/>
    <xf numFmtId="0" fontId="0" fillId="0" borderId="3" xfId="0" applyBorder="1" applyAlignment="1">
      <alignment horizontal="center" textRotation="90"/>
    </xf>
    <xf numFmtId="0" fontId="0" fillId="0" borderId="2" xfId="0" applyBorder="1" applyAlignment="1">
      <alignment textRotation="45"/>
    </xf>
    <xf numFmtId="49" fontId="0" fillId="0" borderId="1" xfId="0" applyNumberForma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14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0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Fill="1" applyBorder="1"/>
    <xf numFmtId="0" fontId="0" fillId="0" borderId="14" xfId="0" applyBorder="1"/>
    <xf numFmtId="20" fontId="0" fillId="0" borderId="14" xfId="0" applyNumberFormat="1" applyBorder="1"/>
    <xf numFmtId="0" fontId="0" fillId="0" borderId="9" xfId="0" applyBorder="1"/>
    <xf numFmtId="14" fontId="0" fillId="0" borderId="18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20" fontId="0" fillId="0" borderId="20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4" fontId="0" fillId="0" borderId="22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20" fontId="0" fillId="0" borderId="24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14" fontId="0" fillId="0" borderId="25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20" fontId="0" fillId="0" borderId="27" xfId="0" applyNumberFormat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14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9" xfId="0" applyFill="1" applyBorder="1"/>
    <xf numFmtId="0" fontId="0" fillId="0" borderId="26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2" xfId="0" applyFill="1" applyBorder="1"/>
    <xf numFmtId="0" fontId="0" fillId="0" borderId="12" xfId="0" applyBorder="1"/>
    <xf numFmtId="20" fontId="0" fillId="0" borderId="12" xfId="0" applyNumberFormat="1" applyBorder="1"/>
    <xf numFmtId="0" fontId="0" fillId="0" borderId="11" xfId="0" applyBorder="1"/>
    <xf numFmtId="0" fontId="0" fillId="0" borderId="28" xfId="0" applyFill="1" applyBorder="1"/>
    <xf numFmtId="0" fontId="0" fillId="0" borderId="27" xfId="0" applyBorder="1"/>
    <xf numFmtId="20" fontId="0" fillId="0" borderId="27" xfId="0" applyNumberFormat="1" applyBorder="1"/>
    <xf numFmtId="0" fontId="0" fillId="0" borderId="26" xfId="0" applyBorder="1"/>
    <xf numFmtId="0" fontId="0" fillId="0" borderId="5" xfId="0" applyBorder="1"/>
    <xf numFmtId="20" fontId="0" fillId="0" borderId="5" xfId="0" applyNumberFormat="1" applyBorder="1"/>
    <xf numFmtId="0" fontId="0" fillId="0" borderId="6" xfId="0" applyBorder="1"/>
    <xf numFmtId="20" fontId="0" fillId="0" borderId="0" xfId="0" applyNumberFormat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14" fontId="0" fillId="0" borderId="24" xfId="0" applyNumberFormat="1" applyBorder="1" applyAlignment="1">
      <alignment horizontal="right" vertical="center"/>
    </xf>
    <xf numFmtId="14" fontId="0" fillId="0" borderId="27" xfId="0" applyNumberFormat="1" applyBorder="1" applyAlignment="1">
      <alignment horizontal="righ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4" fontId="0" fillId="0" borderId="5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right" vertical="center"/>
    </xf>
    <xf numFmtId="20" fontId="0" fillId="0" borderId="0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8" borderId="19" xfId="0" applyFill="1" applyBorder="1" applyAlignment="1">
      <alignment horizontal="left" vertical="center"/>
    </xf>
    <xf numFmtId="0" fontId="0" fillId="8" borderId="25" xfId="0" applyFill="1" applyBorder="1" applyAlignment="1">
      <alignment horizontal="left" vertical="center"/>
    </xf>
    <xf numFmtId="0" fontId="0" fillId="8" borderId="26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7" fillId="4" borderId="0" xfId="0" applyFont="1" applyFill="1"/>
    <xf numFmtId="0" fontId="0" fillId="4" borderId="0" xfId="0" applyFill="1"/>
    <xf numFmtId="0" fontId="0" fillId="4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6" borderId="5" xfId="0" applyNumberFormat="1" applyFill="1" applyBorder="1" applyAlignment="1">
      <alignment horizontal="center" vertical="center"/>
    </xf>
    <xf numFmtId="0" fontId="0" fillId="8" borderId="22" xfId="0" applyFill="1" applyBorder="1" applyAlignment="1">
      <alignment horizontal="left" vertical="center"/>
    </xf>
    <xf numFmtId="0" fontId="0" fillId="8" borderId="23" xfId="0" applyFill="1" applyBorder="1" applyAlignment="1">
      <alignment horizontal="left" vertical="center"/>
    </xf>
    <xf numFmtId="49" fontId="0" fillId="8" borderId="12" xfId="0" applyNumberFormat="1" applyFill="1" applyBorder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49" fontId="0" fillId="8" borderId="20" xfId="0" applyNumberFormat="1" applyFill="1" applyBorder="1" applyAlignment="1">
      <alignment horizontal="center" vertical="center"/>
    </xf>
    <xf numFmtId="49" fontId="0" fillId="8" borderId="27" xfId="0" applyNumberFormat="1" applyFill="1" applyBorder="1" applyAlignment="1">
      <alignment horizontal="center" vertical="center"/>
    </xf>
    <xf numFmtId="49" fontId="0" fillId="8" borderId="24" xfId="0" applyNumberFormat="1" applyFill="1" applyBorder="1" applyAlignment="1">
      <alignment horizontal="center" vertical="center"/>
    </xf>
    <xf numFmtId="0" fontId="2" fillId="9" borderId="0" xfId="0" applyFont="1" applyFill="1"/>
    <xf numFmtId="0" fontId="0" fillId="10" borderId="0" xfId="0" applyFill="1"/>
    <xf numFmtId="165" fontId="0" fillId="0" borderId="0" xfId="0" applyNumberFormat="1"/>
    <xf numFmtId="165" fontId="0" fillId="10" borderId="0" xfId="0" applyNumberFormat="1" applyFill="1"/>
    <xf numFmtId="0" fontId="5" fillId="5" borderId="37" xfId="0" applyFont="1" applyFill="1" applyBorder="1" applyAlignment="1">
      <alignment horizontal="centerContinuous"/>
    </xf>
    <xf numFmtId="0" fontId="8" fillId="5" borderId="38" xfId="0" applyFont="1" applyFill="1" applyBorder="1" applyAlignment="1">
      <alignment horizontal="centerContinuous"/>
    </xf>
    <xf numFmtId="0" fontId="0" fillId="5" borderId="39" xfId="0" applyFill="1" applyBorder="1" applyAlignment="1">
      <alignment horizontal="centerContinuous"/>
    </xf>
    <xf numFmtId="0" fontId="0" fillId="5" borderId="38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10" borderId="1" xfId="0" applyFill="1" applyBorder="1"/>
    <xf numFmtId="0" fontId="4" fillId="10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NumberFormat="1" applyFill="1" applyBorder="1"/>
    <xf numFmtId="165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/>
    <xf numFmtId="165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10" fillId="0" borderId="1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0" fillId="0" borderId="0" xfId="0" applyFont="1"/>
    <xf numFmtId="0" fontId="10" fillId="0" borderId="1" xfId="0" applyFont="1" applyFill="1" applyBorder="1"/>
    <xf numFmtId="49" fontId="0" fillId="0" borderId="1" xfId="0" applyNumberFormat="1" applyFill="1" applyBorder="1" applyAlignment="1">
      <alignment horizontal="center"/>
    </xf>
    <xf numFmtId="0" fontId="0" fillId="8" borderId="35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49" fontId="0" fillId="8" borderId="0" xfId="0" applyNumberFormat="1" applyFill="1" applyBorder="1" applyAlignment="1">
      <alignment horizontal="center" vertical="center"/>
    </xf>
    <xf numFmtId="0" fontId="0" fillId="0" borderId="0" xfId="0" applyNumberFormat="1"/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0" fontId="15" fillId="0" borderId="1" xfId="0" applyFont="1" applyBorder="1"/>
    <xf numFmtId="1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/>
    <xf numFmtId="0" fontId="18" fillId="0" borderId="0" xfId="0" applyFont="1" applyFill="1"/>
    <xf numFmtId="0" fontId="13" fillId="15" borderId="1" xfId="0" applyFont="1" applyFill="1" applyBorder="1"/>
    <xf numFmtId="0" fontId="13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/>
    <xf numFmtId="0" fontId="13" fillId="15" borderId="41" xfId="0" applyFont="1" applyFill="1" applyBorder="1"/>
    <xf numFmtId="0" fontId="13" fillId="15" borderId="4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3" fillId="16" borderId="1" xfId="0" applyFont="1" applyFill="1" applyBorder="1"/>
    <xf numFmtId="0" fontId="13" fillId="16" borderId="1" xfId="0" applyFont="1" applyFill="1" applyBorder="1" applyAlignment="1">
      <alignment horizontal="center"/>
    </xf>
    <xf numFmtId="0" fontId="20" fillId="16" borderId="1" xfId="0" applyFont="1" applyFill="1" applyBorder="1"/>
    <xf numFmtId="0" fontId="13" fillId="17" borderId="1" xfId="0" applyFont="1" applyFill="1" applyBorder="1"/>
    <xf numFmtId="0" fontId="13" fillId="17" borderId="1" xfId="0" applyFont="1" applyFill="1" applyBorder="1" applyAlignment="1">
      <alignment horizontal="center"/>
    </xf>
    <xf numFmtId="0" fontId="21" fillId="17" borderId="1" xfId="0" applyFont="1" applyFill="1" applyBorder="1"/>
    <xf numFmtId="0" fontId="13" fillId="16" borderId="41" xfId="0" applyFont="1" applyFill="1" applyBorder="1"/>
    <xf numFmtId="0" fontId="13" fillId="16" borderId="41" xfId="0" applyFont="1" applyFill="1" applyBorder="1" applyAlignment="1">
      <alignment horizontal="center"/>
    </xf>
    <xf numFmtId="0" fontId="13" fillId="17" borderId="41" xfId="0" applyFont="1" applyFill="1" applyBorder="1"/>
    <xf numFmtId="0" fontId="13" fillId="17" borderId="41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22" fillId="11" borderId="1" xfId="0" applyFont="1" applyFill="1" applyBorder="1" applyAlignment="1">
      <alignment horizontal="centerContinuous"/>
    </xf>
    <xf numFmtId="0" fontId="7" fillId="0" borderId="0" xfId="0" applyFont="1"/>
    <xf numFmtId="0" fontId="22" fillId="12" borderId="1" xfId="0" applyFont="1" applyFill="1" applyBorder="1"/>
    <xf numFmtId="0" fontId="7" fillId="12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Continuous"/>
    </xf>
    <xf numFmtId="0" fontId="22" fillId="13" borderId="1" xfId="0" applyFont="1" applyFill="1" applyBorder="1"/>
    <xf numFmtId="0" fontId="7" fillId="13" borderId="1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Continuous"/>
    </xf>
    <xf numFmtId="1" fontId="13" fillId="12" borderId="1" xfId="0" applyNumberFormat="1" applyFont="1" applyFill="1" applyBorder="1" applyAlignment="1">
      <alignment horizontal="center"/>
    </xf>
    <xf numFmtId="1" fontId="13" fillId="12" borderId="40" xfId="0" applyNumberFormat="1" applyFont="1" applyFill="1" applyBorder="1" applyAlignment="1">
      <alignment horizontal="center"/>
    </xf>
    <xf numFmtId="1" fontId="13" fillId="12" borderId="41" xfId="0" applyNumberFormat="1" applyFont="1" applyFill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1" fontId="17" fillId="13" borderId="43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7" fillId="13" borderId="44" xfId="0" applyNumberFormat="1" applyFont="1" applyFill="1" applyBorder="1" applyAlignment="1">
      <alignment horizontal="center"/>
    </xf>
    <xf numFmtId="0" fontId="13" fillId="0" borderId="45" xfId="0" applyFont="1" applyBorder="1"/>
    <xf numFmtId="0" fontId="13" fillId="0" borderId="3" xfId="0" applyFont="1" applyBorder="1"/>
    <xf numFmtId="0" fontId="13" fillId="0" borderId="44" xfId="0" applyFont="1" applyBorder="1"/>
    <xf numFmtId="0" fontId="13" fillId="0" borderId="43" xfId="0" applyFont="1" applyBorder="1"/>
    <xf numFmtId="0" fontId="15" fillId="0" borderId="44" xfId="0" applyFont="1" applyBorder="1"/>
    <xf numFmtId="0" fontId="15" fillId="0" borderId="45" xfId="0" applyFont="1" applyBorder="1"/>
    <xf numFmtId="0" fontId="13" fillId="8" borderId="0" xfId="0" applyFont="1" applyFill="1"/>
    <xf numFmtId="0" fontId="13" fillId="8" borderId="40" xfId="0" applyFont="1" applyFill="1" applyBorder="1"/>
    <xf numFmtId="0" fontId="23" fillId="8" borderId="0" xfId="0" applyFont="1" applyFill="1"/>
    <xf numFmtId="0" fontId="13" fillId="8" borderId="41" xfId="0" applyFont="1" applyFill="1" applyBorder="1"/>
    <xf numFmtId="0" fontId="13" fillId="8" borderId="1" xfId="0" applyFont="1" applyFill="1" applyBorder="1"/>
    <xf numFmtId="1" fontId="16" fillId="13" borderId="2" xfId="0" applyNumberFormat="1" applyFont="1" applyFill="1" applyBorder="1" applyAlignment="1">
      <alignment horizontal="center"/>
    </xf>
    <xf numFmtId="1" fontId="16" fillId="13" borderId="45" xfId="0" applyNumberFormat="1" applyFont="1" applyFill="1" applyBorder="1" applyAlignment="1">
      <alignment horizontal="center"/>
    </xf>
    <xf numFmtId="0" fontId="16" fillId="13" borderId="46" xfId="0" applyFont="1" applyFill="1" applyBorder="1"/>
    <xf numFmtId="0" fontId="16" fillId="13" borderId="3" xfId="0" applyFont="1" applyFill="1" applyBorder="1"/>
    <xf numFmtId="1" fontId="16" fillId="13" borderId="40" xfId="0" applyNumberFormat="1" applyFont="1" applyFill="1" applyBorder="1" applyAlignment="1">
      <alignment horizontal="center"/>
    </xf>
    <xf numFmtId="1" fontId="16" fillId="13" borderId="41" xfId="0" applyNumberFormat="1" applyFont="1" applyFill="1" applyBorder="1" applyAlignment="1">
      <alignment horizontal="center"/>
    </xf>
    <xf numFmtId="0" fontId="24" fillId="0" borderId="0" xfId="0" applyFont="1"/>
    <xf numFmtId="0" fontId="22" fillId="18" borderId="0" xfId="0" applyFont="1" applyFill="1" applyAlignment="1">
      <alignment horizontal="centerContinuous"/>
    </xf>
    <xf numFmtId="1" fontId="22" fillId="18" borderId="0" xfId="0" applyNumberFormat="1" applyFont="1" applyFill="1" applyAlignment="1">
      <alignment horizontal="centerContinuous"/>
    </xf>
    <xf numFmtId="1" fontId="17" fillId="14" borderId="43" xfId="0" applyNumberFormat="1" applyFont="1" applyFill="1" applyBorder="1" applyAlignment="1">
      <alignment horizontal="center"/>
    </xf>
    <xf numFmtId="1" fontId="17" fillId="14" borderId="44" xfId="0" applyNumberFormat="1" applyFont="1" applyFill="1" applyBorder="1" applyAlignment="1">
      <alignment horizontal="center"/>
    </xf>
    <xf numFmtId="1" fontId="14" fillId="12" borderId="43" xfId="0" applyNumberFormat="1" applyFont="1" applyFill="1" applyBorder="1" applyAlignment="1">
      <alignment horizontal="center"/>
    </xf>
    <xf numFmtId="1" fontId="14" fillId="12" borderId="44" xfId="0" applyNumberFormat="1" applyFont="1" applyFill="1" applyBorder="1" applyAlignment="1">
      <alignment horizontal="center"/>
    </xf>
    <xf numFmtId="167" fontId="0" fillId="0" borderId="0" xfId="2" applyNumberFormat="1" applyFont="1"/>
    <xf numFmtId="168" fontId="0" fillId="0" borderId="0" xfId="2" applyNumberFormat="1" applyFont="1" applyAlignment="1">
      <alignment horizontal="center"/>
    </xf>
    <xf numFmtId="167" fontId="0" fillId="0" borderId="0" xfId="0" applyNumberFormat="1"/>
    <xf numFmtId="0" fontId="0" fillId="17" borderId="0" xfId="0" applyFill="1"/>
    <xf numFmtId="167" fontId="0" fillId="17" borderId="0" xfId="0" applyNumberFormat="1" applyFill="1"/>
    <xf numFmtId="167" fontId="22" fillId="18" borderId="0" xfId="2" applyNumberFormat="1" applyFont="1" applyFill="1" applyAlignment="1">
      <alignment horizontal="centerContinuous"/>
    </xf>
    <xf numFmtId="0" fontId="27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9" borderId="0" xfId="0" applyFill="1"/>
    <xf numFmtId="0" fontId="22" fillId="2" borderId="1" xfId="0" applyFont="1" applyFill="1" applyBorder="1" applyAlignment="1">
      <alignment horizontal="centerContinuous"/>
    </xf>
    <xf numFmtId="0" fontId="0" fillId="19" borderId="1" xfId="0" applyFill="1" applyBorder="1"/>
    <xf numFmtId="0" fontId="0" fillId="0" borderId="1" xfId="0" applyBorder="1" applyAlignment="1">
      <alignment horizontal="left"/>
    </xf>
    <xf numFmtId="0" fontId="26" fillId="2" borderId="1" xfId="0" applyNumberFormat="1" applyFont="1" applyFill="1" applyBorder="1"/>
    <xf numFmtId="0" fontId="26" fillId="18" borderId="0" xfId="0" applyFont="1" applyFill="1"/>
    <xf numFmtId="167" fontId="26" fillId="18" borderId="0" xfId="0" applyNumberFormat="1" applyFont="1" applyFill="1"/>
    <xf numFmtId="0" fontId="0" fillId="0" borderId="41" xfId="0" applyNumberFormat="1" applyBorder="1"/>
    <xf numFmtId="0" fontId="0" fillId="0" borderId="41" xfId="0" applyBorder="1" applyAlignment="1">
      <alignment horizontal="left"/>
    </xf>
    <xf numFmtId="0" fontId="26" fillId="2" borderId="41" xfId="0" applyFont="1" applyFill="1" applyBorder="1" applyAlignment="1">
      <alignment horizontal="left"/>
    </xf>
    <xf numFmtId="0" fontId="28" fillId="19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1" fontId="22" fillId="14" borderId="0" xfId="0" applyNumberFormat="1" applyFont="1" applyFill="1" applyAlignment="1">
      <alignment horizontal="left"/>
    </xf>
    <xf numFmtId="1" fontId="13" fillId="14" borderId="0" xfId="0" applyNumberFormat="1" applyFont="1" applyFill="1" applyAlignment="1">
      <alignment horizontal="center"/>
    </xf>
    <xf numFmtId="1" fontId="16" fillId="14" borderId="1" xfId="0" applyNumberFormat="1" applyFont="1" applyFill="1" applyBorder="1" applyAlignment="1">
      <alignment horizontal="center"/>
    </xf>
    <xf numFmtId="0" fontId="16" fillId="14" borderId="0" xfId="0" applyFont="1" applyFill="1"/>
    <xf numFmtId="1" fontId="16" fillId="14" borderId="4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Continuous"/>
    </xf>
    <xf numFmtId="1" fontId="7" fillId="12" borderId="0" xfId="0" applyNumberFormat="1" applyFont="1" applyFill="1" applyAlignment="1">
      <alignment horizontal="left"/>
    </xf>
    <xf numFmtId="1" fontId="13" fillId="12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Continuous"/>
    </xf>
    <xf numFmtId="1" fontId="24" fillId="0" borderId="0" xfId="0" applyNumberFormat="1" applyFont="1" applyFill="1" applyAlignment="1">
      <alignment horizontal="centerContinuous"/>
    </xf>
    <xf numFmtId="0" fontId="13" fillId="12" borderId="0" xfId="0" applyFont="1" applyFill="1"/>
    <xf numFmtId="1" fontId="24" fillId="0" borderId="0" xfId="0" applyNumberFormat="1" applyFont="1" applyFill="1" applyAlignment="1">
      <alignment horizontal="center"/>
    </xf>
    <xf numFmtId="1" fontId="16" fillId="14" borderId="41" xfId="0" applyNumberFormat="1" applyFont="1" applyFill="1" applyBorder="1" applyAlignment="1">
      <alignment horizontal="center"/>
    </xf>
    <xf numFmtId="1" fontId="16" fillId="12" borderId="1" xfId="0" applyNumberFormat="1" applyFont="1" applyFill="1" applyBorder="1" applyAlignment="1">
      <alignment horizontal="center"/>
    </xf>
    <xf numFmtId="169" fontId="0" fillId="0" borderId="0" xfId="0" pivotButton="1" applyNumberFormat="1"/>
    <xf numFmtId="169" fontId="0" fillId="0" borderId="0" xfId="0" applyNumberFormat="1"/>
    <xf numFmtId="169" fontId="22" fillId="11" borderId="0" xfId="0" applyNumberFormat="1" applyFont="1" applyFill="1" applyAlignment="1">
      <alignment horizontal="centerContinuous"/>
    </xf>
    <xf numFmtId="0" fontId="22" fillId="11" borderId="0" xfId="0" applyFont="1" applyFill="1" applyAlignment="1">
      <alignment horizontal="centerContinuous"/>
    </xf>
    <xf numFmtId="169" fontId="14" fillId="12" borderId="1" xfId="0" applyNumberFormat="1" applyFont="1" applyFill="1" applyBorder="1" applyAlignment="1">
      <alignment horizontal="center" vertical="center" wrapText="1"/>
    </xf>
    <xf numFmtId="169" fontId="0" fillId="10" borderId="1" xfId="0" applyNumberFormat="1" applyFill="1" applyBorder="1"/>
    <xf numFmtId="169" fontId="0" fillId="9" borderId="1" xfId="0" applyNumberFormat="1" applyFill="1" applyBorder="1"/>
    <xf numFmtId="0" fontId="0" fillId="9" borderId="1" xfId="0" applyFill="1" applyBorder="1"/>
    <xf numFmtId="169" fontId="0" fillId="20" borderId="1" xfId="0" applyNumberFormat="1" applyFill="1" applyBorder="1"/>
    <xf numFmtId="0" fontId="0" fillId="20" borderId="1" xfId="0" applyFill="1" applyBorder="1"/>
    <xf numFmtId="169" fontId="0" fillId="21" borderId="1" xfId="0" applyNumberFormat="1" applyFill="1" applyBorder="1"/>
    <xf numFmtId="0" fontId="0" fillId="21" borderId="1" xfId="0" applyFill="1" applyBorder="1"/>
    <xf numFmtId="169" fontId="0" fillId="22" borderId="1" xfId="0" applyNumberFormat="1" applyFill="1" applyBorder="1"/>
    <xf numFmtId="0" fontId="0" fillId="22" borderId="1" xfId="0" applyFill="1" applyBorder="1"/>
    <xf numFmtId="169" fontId="0" fillId="23" borderId="1" xfId="0" applyNumberFormat="1" applyFill="1" applyBorder="1"/>
    <xf numFmtId="0" fontId="0" fillId="23" borderId="1" xfId="0" applyFill="1" applyBorder="1"/>
    <xf numFmtId="169" fontId="0" fillId="24" borderId="1" xfId="0" applyNumberFormat="1" applyFill="1" applyBorder="1"/>
    <xf numFmtId="0" fontId="0" fillId="24" borderId="1" xfId="0" applyFill="1" applyBorder="1"/>
    <xf numFmtId="3" fontId="14" fillId="1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10" borderId="1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3" fontId="0" fillId="20" borderId="1" xfId="0" applyNumberFormat="1" applyFill="1" applyBorder="1" applyAlignment="1">
      <alignment horizontal="center"/>
    </xf>
    <xf numFmtId="3" fontId="0" fillId="21" borderId="1" xfId="0" applyNumberFormat="1" applyFill="1" applyBorder="1" applyAlignment="1">
      <alignment horizontal="center"/>
    </xf>
    <xf numFmtId="3" fontId="0" fillId="23" borderId="1" xfId="0" applyNumberFormat="1" applyFill="1" applyBorder="1" applyAlignment="1">
      <alignment horizontal="center"/>
    </xf>
    <xf numFmtId="3" fontId="0" fillId="24" borderId="1" xfId="0" applyNumberFormat="1" applyFill="1" applyBorder="1" applyAlignment="1">
      <alignment horizontal="center"/>
    </xf>
    <xf numFmtId="3" fontId="0" fillId="22" borderId="1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9" xfId="0" applyBorder="1" applyAlignment="1">
      <alignment vertical="center" textRotation="90"/>
    </xf>
    <xf numFmtId="0" fontId="0" fillId="0" borderId="17" xfId="0" applyBorder="1" applyAlignment="1"/>
    <xf numFmtId="0" fontId="0" fillId="0" borderId="26" xfId="0" applyBorder="1" applyAlignment="1"/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4" xfId="0" applyBorder="1" applyAlignment="1">
      <alignment vertical="center" textRotation="90"/>
    </xf>
    <xf numFmtId="0" fontId="0" fillId="0" borderId="0" xfId="0" applyBorder="1" applyAlignment="1"/>
    <xf numFmtId="0" fontId="0" fillId="0" borderId="27" xfId="0" applyBorder="1" applyAlignment="1"/>
    <xf numFmtId="0" fontId="6" fillId="8" borderId="13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</cellXfs>
  <cellStyles count="3">
    <cellStyle name="Ezres" xfId="2" builtinId="3"/>
    <cellStyle name="Normál" xfId="0" builtinId="0"/>
    <cellStyle name="Százalék" xfId="1" builtinId="5"/>
  </cellStyles>
  <dxfs count="110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0.0"/>
    </dxf>
    <dxf>
      <numFmt numFmtId="165" formatCode="0.0"/>
    </dxf>
    <dxf>
      <numFmt numFmtId="165" formatCode="0.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9"/>
      </font>
    </dxf>
    <dxf>
      <alignment horizontal="center" readingOrder="0"/>
    </dxf>
    <dxf>
      <alignment vertical="center" wrapText="1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9" formatCode="#,##0.0"/>
    </dxf>
    <dxf>
      <numFmt numFmtId="169" formatCode="#,##0.0"/>
    </dxf>
    <dxf>
      <numFmt numFmtId="169" formatCode="#,##0.0"/>
    </dxf>
    <dxf>
      <numFmt numFmtId="169" formatCode="#,##0.0"/>
    </dxf>
    <dxf>
      <numFmt numFmtId="169" formatCode="#,##0.0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numFmt numFmtId="167" formatCode="_-* #,##0.0\ _H_U_F_-;\-* #,##0.0\ _H_U_F_-;_-* &quot;-&quot;??\ _H_U_F_-;_-@_-"/>
    </dxf>
    <dxf>
      <numFmt numFmtId="167" formatCode="_-* #,##0.0\ _H_U_F_-;\-* #,##0.0\ _H_U_F_-;_-* &quot;-&quot;??\ _H_U_F_-;_-@_-"/>
    </dxf>
    <dxf>
      <numFmt numFmtId="167" formatCode="_-* #,##0.0\ _H_U_F_-;\-* #,##0.0\ _H_U_F_-;_-* &quot;-&quot;??\ _H_U_F_-;_-@_-"/>
    </dxf>
    <dxf>
      <numFmt numFmtId="167" formatCode="_-* #,##0.0\ _H_U_F_-;\-* #,##0.0\ _H_U_F_-;_-* &quot;-&quot;??\ _H_U_F_-;_-@_-"/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ont>
        <b/>
      </font>
    </dxf>
    <dxf>
      <fill>
        <patternFill patternType="solid">
          <bgColor theme="9" tint="0.39997558519241921"/>
        </patternFill>
      </fill>
    </dxf>
    <dxf>
      <font>
        <color theme="0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b/>
      </font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</font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 patternType="solid">
          <bgColor theme="9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z val="1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vertical="center"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z val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z val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vertical="center" wrapText="1" readingOrder="0"/>
    </dxf>
    <dxf>
      <alignment horizontal="center" readingOrder="0"/>
    </dxf>
    <dxf>
      <font>
        <sz val="9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numFmt numFmtId="165" formatCode="0.0"/>
    </dxf>
    <dxf>
      <numFmt numFmtId="165" formatCode="0.0"/>
    </dxf>
    <dxf>
      <numFmt numFmtId="165" formatCode="0.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FFFFFFCC"/>
      <color rgb="FF10F81B"/>
      <color rgb="FF80C535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nci" refreshedDate="42759.276167824071" createdVersion="3" refreshedVersion="3" minRefreshableVersion="3" recordCount="1568">
  <cacheSource type="worksheet">
    <worksheetSource ref="A1:P1569" sheet="adatbázis"/>
  </cacheSource>
  <cacheFields count="16">
    <cacheField name="név" numFmtId="0">
      <sharedItems count="128">
        <s v="Ácsné Monori Mária"/>
        <s v="Asztalos András"/>
        <s v="Bajor Tamás"/>
        <s v="Balogh Judit"/>
        <s v="Barkó Ferenc"/>
        <s v="Batki Sándor"/>
        <s v="Batki Sándor/Dobrovitzky István"/>
        <s v="Berki Zita"/>
        <s v="Bíró Imre"/>
        <s v="Bíró Sándor"/>
        <s v="Bíró Sándor/Kocsis Béla"/>
        <s v="Bodon Orsolya"/>
        <s v="Bóka Gyula"/>
        <s v="Bóka Gyula/Csáky László"/>
        <s v="Borbély Károly"/>
        <s v="Borbély László András"/>
        <s v="Botos Jánosné"/>
        <s v="Czank Mátyás"/>
        <s v="Czank Mátyás/Jakab Melinda"/>
        <s v="Czira Ildikó"/>
        <s v="Csáky László"/>
        <s v="Csesznok Tamás"/>
        <s v="Csorba Enikő"/>
        <s v="Csörgő Klára"/>
        <s v="Danku Gusztáv"/>
        <s v="Dobrovitzky István"/>
        <s v="Énekes Andrea"/>
        <s v="Eőri Sándor"/>
        <s v="Erdélyi Péter"/>
        <s v="Erdélyi Péter/Szatmári Károly"/>
        <s v="Farkas János"/>
        <s v="Fazekas István (Merkapt)"/>
        <s v="Fazekas István (Obsitos)"/>
        <s v="Fehér Mihályné"/>
        <s v="Fehér Sándorné"/>
        <s v="Fekete Ferenc"/>
        <s v="Fleckistán István"/>
        <s v="Gajdos Violetta"/>
        <s v="Goórné Fodor Eszter"/>
        <s v="Győri Ferenc"/>
        <s v="Gyürü Péter"/>
        <s v="Gyürü Péter/Nyikes Dániel"/>
        <s v="Hajba József"/>
        <s v="Hajba József/Kárász Gábor"/>
        <s v="Horváth Attila"/>
        <s v="Horváth Gáborné"/>
        <s v="id. Brenner Tibor"/>
        <s v="ifj. Brenner Tibor"/>
        <s v="Jakab Melinda"/>
        <s v="Karádi Marianna"/>
        <s v="Kárász Gábor"/>
        <s v="Katonáné Rompa Zsuzsanna"/>
        <s v="Kerekes József"/>
        <s v="Kéry Tibor"/>
        <s v="Király Károly"/>
        <s v="Kis József"/>
        <s v="Kis Vigh Béla"/>
        <s v="Kis Vigh Béláné"/>
        <s v="Kisházi Kálmán"/>
        <s v="Klusóczki Béla"/>
        <s v="Kocsis Béla"/>
        <s v="Kocsis László"/>
        <s v="Kopornoky-Horváth Gabriella"/>
        <s v="Kovács Dániel"/>
        <s v="Kovács Gyöngyi"/>
        <s v="Kovács Katalin"/>
        <s v="Kovács Péter"/>
        <s v="Kovács Tibor"/>
        <s v="Kovács Zoltán (Batta)"/>
        <s v="Kovács Zoltán (Mediso)"/>
        <s v="Kőszegi György"/>
        <s v="Kun Éva"/>
        <s v="Lakatos Judit Julianna"/>
        <s v="Lantos Ferenc"/>
        <s v="Lázár Ferenc"/>
        <s v="Lehel Vilmos"/>
        <s v="Loksa Ibolya"/>
        <s v="Maczó János"/>
        <s v="Mánfai Roland"/>
        <s v="Mankó János"/>
        <s v="Markó Balázs Attila"/>
        <s v="Medgyes Károlyné"/>
        <s v="Mészöly János"/>
        <s v="Mészöly János/Kovács Zoltán"/>
        <s v="Mészöly Zsóka"/>
        <s v="Mihály József"/>
        <s v="Mihályné Fülöp Katalin"/>
        <s v="Mladoniczki Attila (Merkapt I.)"/>
        <s v="Mladoniczki Attila (Merkapt II.)"/>
        <s v="Mladoniczki Attila/Kis József"/>
        <s v="Mladoniczki Attila/Lantos Ferenc"/>
        <s v="Mohácsi Gusztáv"/>
        <s v="Molnár Gábor"/>
        <s v="Molnár Márta"/>
        <s v="Nádaski Tibor"/>
        <s v="Nagy Attila"/>
        <s v="Nagy Béla"/>
        <s v="Nagy Lajos"/>
        <s v="Nyikes Dániel"/>
        <s v="Nyikes Dániel/Szendrei Zsolt"/>
        <s v="Pónuzs Tibor"/>
        <s v="Postás László"/>
        <s v="Rasek Olivér"/>
        <s v="Simon István"/>
        <s v="Simon János"/>
        <s v="Sinkó Erzsébet"/>
        <s v="Sós István József"/>
        <s v="Sósné Bognár Erika"/>
        <s v="Szabó Miklós"/>
        <s v="Szántó Ferenc"/>
        <s v="Szatmári Károly"/>
        <s v="Szendrei Zsolt"/>
        <s v="Szendrei Zsolt/Nyikes Dániel"/>
        <s v="Szeri Józsefné"/>
        <s v="Szlávik Attila"/>
        <s v="Takács Zoltán"/>
        <s v="Teknyős Dorottya"/>
        <s v="Theisz Attila"/>
        <s v="Tóth Gábor"/>
        <s v="Tóth Tibor"/>
        <s v="Tölgyesi Botond/Horváth Attila"/>
        <s v="Varga László"/>
        <s v="Varga Sándor"/>
        <s v="Veress László"/>
        <s v="Zorics Ilona"/>
        <s v="Zsebeházy Márta"/>
        <s v="Mladoniczki Attila" u="1"/>
        <s v="Fazekas István Obs." u="1"/>
      </sharedItems>
    </cacheField>
    <cacheField name="Csapat" numFmtId="0">
      <sharedItems count="15">
        <s v="Golyószórók"/>
        <s v="Merkapt I."/>
        <s v="Fanyűvők"/>
        <s v="Tarolók"/>
        <s v="Nagytétény"/>
        <s v="Merkapt II."/>
        <s v="Obsitos I."/>
        <s v="Battai Gurítók"/>
        <s v="Halassy"/>
        <s v="Obsitos II."/>
        <s v="Pénzügyőr"/>
        <s v="Elmű"/>
        <s v="Hűha"/>
        <s v="Mediso"/>
        <s v="Femina"/>
      </sharedItems>
    </cacheField>
    <cacheField name="tavaszi/őszi" numFmtId="0">
      <sharedItems count="4">
        <s v="1tavaszi"/>
        <s v="2őszi"/>
        <s v="őszi" u="1"/>
        <s v="tavaszi" u="1"/>
      </sharedItems>
    </cacheField>
    <cacheField name="játszott meccs" numFmtId="0">
      <sharedItems containsSemiMixedTypes="0" containsString="0" containsNumber="1" containsInteger="1" minValue="1" maxValue="1" count="1">
        <n v="1"/>
      </sharedItems>
    </cacheField>
    <cacheField name="forduló" numFmtId="0">
      <sharedItems count="28">
        <s v="A01"/>
        <s v="A02"/>
        <s v="A03"/>
        <s v="A04"/>
        <s v="A05"/>
        <s v="A06"/>
        <s v="A07"/>
        <s v="A08"/>
        <s v="A09"/>
        <s v="A11"/>
        <s v="A13"/>
        <s v="A14"/>
        <s v="A15"/>
        <s v="A17"/>
        <s v="A18"/>
        <s v="A20"/>
        <s v="A21"/>
        <s v="A22"/>
        <s v="A24"/>
        <s v="A28"/>
        <s v="A10"/>
        <s v="A12"/>
        <s v="A16"/>
        <s v="A19"/>
        <s v="A26"/>
        <s v="A23"/>
        <s v="A25"/>
        <s v="A27"/>
      </sharedItems>
    </cacheField>
    <cacheField name="teli1" numFmtId="0">
      <sharedItems containsSemiMixedTypes="0" containsString="0" containsNumber="1" containsInteger="1" minValue="0" maxValue="163"/>
    </cacheField>
    <cacheField name="tarolás1" numFmtId="0">
      <sharedItems containsSemiMixedTypes="0" containsString="0" containsNumber="1" containsInteger="1" minValue="0" maxValue="89"/>
    </cacheField>
    <cacheField name="teli2" numFmtId="0">
      <sharedItems containsSemiMixedTypes="0" containsString="0" containsNumber="1" containsInteger="1" minValue="0" maxValue="173"/>
    </cacheField>
    <cacheField name="tarolás2" numFmtId="0">
      <sharedItems containsSemiMixedTypes="0" containsString="0" containsNumber="1" containsInteger="1" minValue="0" maxValue="97"/>
    </cacheField>
    <cacheField name="össz teli" numFmtId="0">
      <sharedItems containsSemiMixedTypes="0" containsString="0" containsNumber="1" containsInteger="1" minValue="0" maxValue="320"/>
    </cacheField>
    <cacheField name="össz tarolás" numFmtId="0">
      <sharedItems containsSemiMixedTypes="0" containsString="0" containsNumber="1" containsInteger="1" minValue="0" maxValue="161"/>
    </cacheField>
    <cacheField name="összesen" numFmtId="0">
      <sharedItems containsSemiMixedTypes="0" containsString="0" containsNumber="1" containsInteger="1" minValue="0" maxValue="463" count="189">
        <n v="357"/>
        <n v="325"/>
        <n v="362"/>
        <n v="374"/>
        <n v="355"/>
        <n v="323"/>
        <n v="320"/>
        <n v="331"/>
        <n v="358"/>
        <n v="334"/>
        <n v="263"/>
        <n v="356"/>
        <n v="302"/>
        <n v="311"/>
        <n v="349"/>
        <n v="365"/>
        <n v="305"/>
        <n v="303"/>
        <n v="371"/>
        <n v="341"/>
        <n v="340"/>
        <n v="314"/>
        <n v="388"/>
        <n v="321"/>
        <n v="326"/>
        <n v="336"/>
        <n v="313"/>
        <n v="298"/>
        <n v="310"/>
        <n v="345"/>
        <n v="348"/>
        <n v="344"/>
        <n v="354"/>
        <n v="399"/>
        <n v="394"/>
        <n v="397"/>
        <n v="308"/>
        <n v="360"/>
        <n v="281"/>
        <n v="372"/>
        <n v="364"/>
        <n v="293"/>
        <n v="342"/>
        <n v="382"/>
        <n v="383"/>
        <n v="299"/>
        <n v="304"/>
        <n v="400"/>
        <n v="381"/>
        <n v="387"/>
        <n v="402"/>
        <n v="419"/>
        <n v="390"/>
        <n v="404"/>
        <n v="410"/>
        <n v="408"/>
        <n v="375"/>
        <n v="401"/>
        <n v="373"/>
        <n v="322"/>
        <n v="319"/>
        <n v="328"/>
        <n v="290"/>
        <n v="294"/>
        <n v="300"/>
        <n v="318"/>
        <n v="0"/>
        <n v="327"/>
        <n v="271"/>
        <n v="353"/>
        <n v="337"/>
        <n v="392"/>
        <n v="393"/>
        <n v="333"/>
        <n v="377"/>
        <n v="324"/>
        <n v="367"/>
        <n v="363"/>
        <n v="370"/>
        <n v="369"/>
        <n v="338"/>
        <n v="350"/>
        <n v="420"/>
        <n v="380"/>
        <n v="403"/>
        <n v="368"/>
        <n v="329"/>
        <n v="282"/>
        <n v="347"/>
        <n v="301"/>
        <n v="265"/>
        <n v="366"/>
        <n v="339"/>
        <n v="359"/>
        <n v="405"/>
        <n v="259"/>
        <n v="262"/>
        <n v="291"/>
        <n v="258"/>
        <n v="269"/>
        <n v="256"/>
        <n v="297"/>
        <n v="352"/>
        <n v="332"/>
        <n v="415"/>
        <n v="426"/>
        <n v="379"/>
        <n v="335"/>
        <n v="386"/>
        <n v="432"/>
        <n v="391"/>
        <n v="398"/>
        <n v="425"/>
        <n v="378"/>
        <n v="412"/>
        <n v="407"/>
        <n v="395"/>
        <n v="295"/>
        <n v="280"/>
        <n v="351"/>
        <n v="385"/>
        <n v="361"/>
        <n v="316"/>
        <n v="346"/>
        <n v="396"/>
        <n v="384"/>
        <n v="421"/>
        <n v="406"/>
        <n v="413"/>
        <n v="416"/>
        <n v="417"/>
        <n v="343"/>
        <n v="317"/>
        <n v="296"/>
        <n v="279"/>
        <n v="309"/>
        <n v="306"/>
        <n v="285"/>
        <n v="330"/>
        <n v="315"/>
        <n v="376"/>
        <n v="409"/>
        <n v="389"/>
        <n v="307"/>
        <n v="411"/>
        <n v="418"/>
        <n v="448"/>
        <n v="441"/>
        <n v="433"/>
        <n v="414"/>
        <n v="427"/>
        <n v="424"/>
        <n v="454"/>
        <n v="443"/>
        <n v="444"/>
        <n v="283"/>
        <n v="284"/>
        <n v="266"/>
        <n v="276"/>
        <n v="272"/>
        <n v="270"/>
        <n v="278"/>
        <n v="312"/>
        <n v="289"/>
        <n v="274"/>
        <n v="423"/>
        <n v="242"/>
        <n v="430"/>
        <n v="277"/>
        <n v="292"/>
        <n v="286"/>
        <n v="268"/>
        <n v="275"/>
        <n v="267"/>
        <n v="288"/>
        <n v="251"/>
        <n v="183"/>
        <n v="287"/>
        <n v="250"/>
        <n v="447"/>
        <n v="435"/>
        <n v="458"/>
        <n v="431"/>
        <n v="442"/>
        <n v="429"/>
        <n v="436"/>
        <n v="463"/>
        <n v="225"/>
        <n v="253"/>
      </sharedItems>
    </cacheField>
    <cacheField name="csapatpont" numFmtId="0">
      <sharedItems containsSemiMixedTypes="0" containsString="0" containsNumber="1" containsInteger="1" minValue="0" maxValue="1"/>
    </cacheField>
    <cacheField name="pálya" numFmtId="0">
      <sharedItems count="7">
        <s v="Gázművek"/>
        <s v="Tromos"/>
        <s v="KlubSirály"/>
        <s v="Erőmű"/>
        <s v="Femina"/>
        <s v="Merkapt"/>
        <s v="Halassy"/>
      </sharedItems>
    </cacheField>
    <cacheField name="csapattagok száma" numFmtId="168">
      <sharedItems containsSemiMixedTypes="0" containsString="0" containsNumber="1" containsInteger="1" minValue="0" maxValue="1"/>
    </cacheField>
    <cacheField name="xx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nci" refreshedDate="42759.276170717596" createdVersion="3" refreshedVersion="3" minRefreshableVersion="3" recordCount="1531">
  <cacheSource type="worksheet">
    <worksheetSource ref="A1:F1532" sheet="Attilától"/>
  </cacheSource>
  <cacheFields count="6">
    <cacheField name="Fa " numFmtId="0">
      <sharedItems containsSemiMixedTypes="0" containsString="0" containsNumber="1" containsInteger="1" minValue="183" maxValue="463"/>
    </cacheField>
    <cacheField name="Játékos" numFmtId="0">
      <sharedItems count="109">
        <s v="Bajor Tamás"/>
        <s v="Balogh Judit"/>
        <s v="Barkó Ferenc"/>
        <s v="Batki Sándor"/>
        <s v="Berki Zita"/>
        <s v="Bíró Imre"/>
        <s v="Bíró Sándor"/>
        <s v="Bodon Orsolya"/>
        <s v="Bóka Gyula"/>
        <s v="Borbély Károly"/>
        <s v="Borbély László András"/>
        <s v="Botos Jánosné"/>
        <s v="Csáky László"/>
        <s v="Csesznok Tamás"/>
        <s v="Csorba Enikő"/>
        <s v="Csörgő Klára"/>
        <s v="Czank Mátyás"/>
        <s v="Czira Ildikó"/>
        <s v="Danku Gusztáv"/>
        <s v="Dobrovitzky István"/>
        <s v="Énekes Andrea"/>
        <s v="Eőri Sándor"/>
        <s v="Erdélyi Péter"/>
        <s v="Farkas János"/>
        <s v="Fazekas István"/>
        <s v="Fehér Mihályné"/>
        <s v="Fehér Sándorné"/>
        <s v="Fekete Ferenc"/>
        <s v="Fleckistán István"/>
        <s v="Gajdos Violetta"/>
        <s v="Goórné Fodor Eszter"/>
        <s v="Győri Ferenc"/>
        <s v="Gyürü Péter"/>
        <s v="Hajba József"/>
        <s v="Horváth Attila"/>
        <s v="Horváth Gáborné"/>
        <s v="id. Brenner Tibor"/>
        <s v="ifj. Brenner Tibor"/>
        <s v="Jakab Melinda"/>
        <s v="Karádi Marianna"/>
        <s v="Kárász Gábor"/>
        <s v="Katonáné Rompa Zsuzsanna"/>
        <s v="Kerekes József"/>
        <s v="Kéry Tibor"/>
        <s v="Király Károly"/>
        <s v="Kis József"/>
        <s v="Kis Vigh Béla"/>
        <s v="Kis Vigh Béláné"/>
        <s v="Kisházi Kálmán"/>
        <s v="Klusóczki Béla"/>
        <s v="Kocsis Béla"/>
        <s v="Kocsis László"/>
        <s v="Kopornoky-Horváth Gabriella"/>
        <s v="Kovács Dániel"/>
        <s v="Kovács Gyöngyi"/>
        <s v="Kovács Katalin"/>
        <s v="Kovács Péter"/>
        <s v="Kovács Tibor"/>
        <s v="Kovács Zoltán"/>
        <s v="Kőszegi György"/>
        <s v="Kun Éva"/>
        <s v="Lakatos Judit Julianna"/>
        <s v="Lantos Ferenc"/>
        <s v="Lázár Ferenc"/>
        <s v="Lehel Vilmos"/>
        <s v="Loksa Ibolya"/>
        <s v="Maczó János"/>
        <s v="Mánfai Roland"/>
        <s v="Mankó János"/>
        <s v="Markó Balázs Attila"/>
        <s v="Medgyes Károlyné"/>
        <s v="Mészöly János"/>
        <s v="Mészöly Zsóka"/>
        <s v="Mihály József"/>
        <s v="Mihályné Fülöp Katalin"/>
        <s v="Mladoniczki Attila"/>
        <s v="Mohácsi Gusztáv"/>
        <s v="Molnár Gábor"/>
        <s v="Molnár Márta"/>
        <s v="Nádaski Tibor"/>
        <s v="Nagy Attila"/>
        <s v="Nagy Béla"/>
        <s v="Nagy Lajos"/>
        <s v="Nyikes Dániel"/>
        <s v="Pónuzs Tibor"/>
        <s v="Postás László"/>
        <s v="Rasek Olivér"/>
        <s v="Simon István"/>
        <s v="Simon János"/>
        <s v="Sinkó Erzsébet"/>
        <s v="Sós István József"/>
        <s v="Sósné Bognár Erika"/>
        <s v="Szabó Miklós"/>
        <s v="Szántó Ferenc"/>
        <s v="Szatmári Károly"/>
        <s v="Szendrei Zsolt"/>
        <s v="Szeri Józsefné"/>
        <s v="Szlávik Attila"/>
        <s v="Takács Zoltán"/>
        <s v="Teknyős Dorottya"/>
        <s v="Theisz Attila"/>
        <s v="Tóth Gábor"/>
        <s v="Tóth Tibor"/>
        <s v="Tölgyesi Botond"/>
        <s v="Varga László"/>
        <s v="Varga Sándor"/>
        <s v="Veress László"/>
        <s v="Zorics Ilona"/>
        <s v="Zsebeházy Márta"/>
      </sharedItems>
    </cacheField>
    <cacheField name="Csapat" numFmtId="0">
      <sharedItems count="13">
        <s v="Fanyűvők"/>
        <s v="Tarolók"/>
        <s v="Merkapt Maraton Team SE"/>
        <s v="Nagytétényi Tekézők Baráti Köre"/>
        <s v="Obsitos Sport Klub"/>
        <s v="Golyószórók Bp."/>
        <s v="Battai Gurítók"/>
        <s v="Halassy Amatőr Tekecsapat"/>
        <s v="Pénzügyőr Sport Egyesület"/>
        <s v="ELMŰ"/>
        <s v="Hűha"/>
        <s v="Mediso"/>
        <s v="Femina"/>
      </sharedItems>
    </cacheField>
    <cacheField name="Forduló" numFmtId="0">
      <sharedItems count="28">
        <s v="A03"/>
        <s v="A04"/>
        <s v="A05"/>
        <s v="A06"/>
        <s v="A07"/>
        <s v="A08"/>
        <s v="A09"/>
        <s v="A10"/>
        <s v="A14"/>
        <s v="A15"/>
        <s v="A16"/>
        <s v="A17"/>
        <s v="A18"/>
        <s v="A19"/>
        <s v="A20"/>
        <s v="A21"/>
        <s v="A24"/>
        <s v="A26"/>
        <s v="A28"/>
        <s v="A01"/>
        <s v="A02"/>
        <s v="A12"/>
        <s v="A13"/>
        <s v="A22"/>
        <s v="A23"/>
        <s v="A25"/>
        <s v="A27"/>
        <s v="A11"/>
      </sharedItems>
    </cacheField>
    <cacheField name="Pálya" numFmtId="0">
      <sharedItems/>
    </cacheField>
    <cacheField name="Csapat összfa " numFmtId="0">
      <sharedItems containsSemiMixedTypes="0" containsString="0" containsNumber="1" containsInteger="1" minValue="636" maxValue="16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DinoNET" refreshedDate="42761.894433680558" createdVersion="3" refreshedVersion="5" minRefreshableVersion="3" recordCount="321">
  <cacheSource type="worksheet">
    <worksheetSource ref="A1:M1048576" sheet="adatbázis_régi"/>
  </cacheSource>
  <cacheFields count="13">
    <cacheField name="név" numFmtId="0">
      <sharedItems containsBlank="1" count="97">
        <s v="Borbély Károly"/>
        <s v="Csörgő Klára"/>
        <s v="Fekete Ferenc"/>
        <s v="Lehel Vilmos"/>
        <s v="Mészöly János"/>
        <s v="Mészöly Zsóka"/>
        <s v="Fehér Mihályné"/>
        <s v="Kovács Katalin"/>
        <s v="Mihály József"/>
        <s v="Nagy Attila"/>
        <s v="Tutorné Karádi Marianna"/>
        <s v="Karádi Marianna"/>
        <s v="Klusóczki Béla"/>
        <s v="Bajor Tamás"/>
        <s v="Czira Ildikó"/>
        <s v="Csesznok Tamás"/>
        <s v="Kun Éva"/>
        <s v="Sós István József"/>
        <s v="Sósné Bognár Erika"/>
        <s v="Lázár Ferenc"/>
        <s v="Theisz Attila"/>
        <s v="Eőri Sándor"/>
        <s v="Horváth Gáborné"/>
        <s v="ifj. Brenner Tibor"/>
        <s v="Kopornoky-Horváth Gabriella"/>
        <s v="Postás László"/>
        <s v="Kocsis László"/>
        <s v="Ácsné Monori Mária"/>
        <s v="Csorba Enikő"/>
        <s v="Szeri Józsefné"/>
        <s v="Tóth Gábor"/>
        <s v="Gajdos Violetta"/>
        <s v="Nádaski Tibor"/>
        <s v="Botos Jánosné"/>
        <s v="Pónuzs Tibor"/>
        <s v="Varga Sándor"/>
        <s v="Veress László"/>
        <s v="Énekes Andrea"/>
        <s v="Lakatos Judit Julianna"/>
        <s v="Maczó János"/>
        <s v="Gyürü Péter"/>
        <s v="Nagy Béla"/>
        <s v="Nyikes Dániel"/>
        <s v="Szendrei Zsolt"/>
        <s v="Rasek Olivér"/>
        <s v="Horváth Attila"/>
        <s v="Kovács Péter"/>
        <s v="Kovács Zoltán Med."/>
        <s v="Mánfai Roland"/>
        <s v="Tölgyesi Botond"/>
        <s v="Barkó Ferenc I."/>
        <s v="Bóka Gyula"/>
        <s v="Csáky László"/>
        <s v="Kőszegi György I."/>
        <s v="Fazekas István"/>
        <s v="Mladoniczki Attila"/>
        <s v="Szabó Miklós I."/>
        <s v="Bíró Imre"/>
        <s v="Lantos Ferenc"/>
        <s v="Szabó Miklós II."/>
        <s v="Szlávik Attila"/>
        <s v="Kőszegi György II."/>
        <s v="Barkó Ferenc II."/>
        <s v="Dobrovitzky István"/>
        <s v="Fleckistán István"/>
        <s v="Kisházi Kálmán"/>
        <s v="Tóth Tibor"/>
        <s v="Kéry Tibor"/>
        <s v="Bíró Sándor"/>
        <s v="Farkas János"/>
        <s v="Kocsis Béla"/>
        <s v="Varga László"/>
        <s v="Szántó Ferenc"/>
        <s v="Fazekas István Obs."/>
        <s v="Danku Gusztáv"/>
        <s v="Győri Ferenc"/>
        <s v="Király Károly"/>
        <s v="Kis Vigh Béla"/>
        <s v="Nagy Lajos"/>
        <s v="Hajba József"/>
        <s v="Kerekes József"/>
        <s v="Szatmári Károly"/>
        <s v="Takács Zoltán"/>
        <s v="Erdélyi Péter"/>
        <s v="Molnár Gábor"/>
        <s v="Berki Zita"/>
        <s v="Czank Mátyás"/>
        <s v="Jakab Melinda"/>
        <s v="Kovács Tibor"/>
        <s v="Teknyős Dorottya"/>
        <s v="Balogh Judit"/>
        <s v="Borbély László András"/>
        <s v="Katonáné Rompa Zsuzsanna"/>
        <s v="Zorics Ilona"/>
        <m/>
        <s v="Szabó Miklós" u="1"/>
        <s v="Barkó Ferenc" u="1"/>
      </sharedItems>
    </cacheField>
    <cacheField name="csapat" numFmtId="0">
      <sharedItems containsBlank="1" count="17">
        <s v="Battai Gurítók"/>
        <s v="Elmű"/>
        <s v="Fanyűvők"/>
        <s v="Femina"/>
        <s v="Golyószórók"/>
        <s v="Halassy"/>
        <s v="Hűha"/>
        <s v="Mediso"/>
        <e v="#N/A"/>
        <s v="Merkapt I."/>
        <s v="Merkapt II."/>
        <s v="Nagytétény"/>
        <s v="Obsitos I."/>
        <s v="Obsitos II."/>
        <s v="Pénzügyőr"/>
        <s v="Tarolók"/>
        <m/>
      </sharedItems>
    </cacheField>
    <cacheField name="pálya" numFmtId="0">
      <sharedItems containsBlank="1" count="11">
        <s v="Merkapt"/>
        <s v="KlubSirály"/>
        <s v="Halassy"/>
        <s v="Tromos"/>
        <s v="Erőmű"/>
        <s v="Femina"/>
        <s v="Gázművek"/>
        <m/>
        <s v="Gázművek MTE" u="1"/>
        <s v="Budapesti Erőmű" u="1"/>
        <s v="Budapesti Elektromos Művek SE" u="1"/>
      </sharedItems>
    </cacheField>
    <cacheField name="forduló" numFmtId="0">
      <sharedItems containsBlank="1" count="8">
        <s v="A16"/>
        <s v="A18"/>
        <s v="A14"/>
        <s v="A19"/>
        <s v="A20"/>
        <s v="A15"/>
        <s v="A17"/>
        <m/>
      </sharedItems>
    </cacheField>
    <cacheField name="teli1" numFmtId="0">
      <sharedItems containsString="0" containsBlank="1" containsNumber="1" containsInteger="1" minValue="79" maxValue="160"/>
    </cacheField>
    <cacheField name="tarolás1" numFmtId="0">
      <sharedItems containsString="0" containsBlank="1" containsNumber="1" containsInteger="1" minValue="18" maxValue="87"/>
    </cacheField>
    <cacheField name="teli2" numFmtId="0">
      <sharedItems containsString="0" containsBlank="1" containsNumber="1" containsInteger="1" minValue="95" maxValue="173"/>
    </cacheField>
    <cacheField name="tarolás2" numFmtId="0">
      <sharedItems containsString="0" containsBlank="1" containsNumber="1" containsInteger="1" minValue="16" maxValue="89"/>
    </cacheField>
    <cacheField name="teli összesen" numFmtId="0">
      <sharedItems containsString="0" containsBlank="1" containsNumber="1" containsInteger="1" minValue="187" maxValue="320"/>
    </cacheField>
    <cacheField name="tarolás összesen" numFmtId="0">
      <sharedItems containsString="0" containsBlank="1" containsNumber="1" containsInteger="1" minValue="56" maxValue="157"/>
    </cacheField>
    <cacheField name="összesen" numFmtId="0">
      <sharedItems containsString="0" containsBlank="1" containsNumber="1" containsInteger="1" minValue="256" maxValue="463"/>
    </cacheField>
    <cacheField name="szerzett pont" numFmtId="0">
      <sharedItems containsString="0" containsBlank="1" containsNumber="1" containsInteger="1" minValue="0" maxValue="1"/>
    </cacheField>
    <cacheField name="játszott meccs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8">
  <r>
    <x v="0"/>
    <x v="0"/>
    <x v="0"/>
    <x v="0"/>
    <x v="0"/>
    <n v="130"/>
    <n v="42"/>
    <n v="132"/>
    <n v="53"/>
    <n v="262"/>
    <n v="95"/>
    <x v="0"/>
    <n v="0"/>
    <x v="0"/>
    <n v="0"/>
    <m/>
  </r>
  <r>
    <x v="0"/>
    <x v="0"/>
    <x v="0"/>
    <x v="0"/>
    <x v="1"/>
    <n v="127"/>
    <n v="43"/>
    <n v="119"/>
    <n v="36"/>
    <n v="246"/>
    <n v="79"/>
    <x v="1"/>
    <n v="0"/>
    <x v="1"/>
    <n v="0"/>
    <m/>
  </r>
  <r>
    <x v="0"/>
    <x v="0"/>
    <x v="0"/>
    <x v="0"/>
    <x v="2"/>
    <n v="124"/>
    <n v="47"/>
    <n v="130"/>
    <n v="61"/>
    <n v="254"/>
    <n v="108"/>
    <x v="2"/>
    <n v="0"/>
    <x v="0"/>
    <n v="0"/>
    <m/>
  </r>
  <r>
    <x v="0"/>
    <x v="0"/>
    <x v="0"/>
    <x v="0"/>
    <x v="3"/>
    <n v="139"/>
    <n v="62"/>
    <n v="131"/>
    <n v="42"/>
    <n v="270"/>
    <n v="104"/>
    <x v="3"/>
    <n v="0"/>
    <x v="0"/>
    <n v="0"/>
    <m/>
  </r>
  <r>
    <x v="0"/>
    <x v="0"/>
    <x v="0"/>
    <x v="0"/>
    <x v="4"/>
    <n v="121"/>
    <n v="52"/>
    <n v="147"/>
    <n v="35"/>
    <n v="268"/>
    <n v="87"/>
    <x v="4"/>
    <n v="0"/>
    <x v="0"/>
    <n v="0"/>
    <m/>
  </r>
  <r>
    <x v="0"/>
    <x v="0"/>
    <x v="0"/>
    <x v="0"/>
    <x v="5"/>
    <n v="116"/>
    <n v="25"/>
    <n v="133"/>
    <n v="49"/>
    <n v="249"/>
    <n v="74"/>
    <x v="5"/>
    <n v="0"/>
    <x v="2"/>
    <n v="0"/>
    <m/>
  </r>
  <r>
    <x v="0"/>
    <x v="0"/>
    <x v="0"/>
    <x v="0"/>
    <x v="6"/>
    <n v="131"/>
    <n v="35"/>
    <n v="137"/>
    <n v="59"/>
    <n v="268"/>
    <n v="94"/>
    <x v="2"/>
    <n v="0"/>
    <x v="0"/>
    <n v="0"/>
    <m/>
  </r>
  <r>
    <x v="0"/>
    <x v="0"/>
    <x v="0"/>
    <x v="0"/>
    <x v="7"/>
    <n v="111"/>
    <n v="44"/>
    <n v="120"/>
    <n v="45"/>
    <n v="231"/>
    <n v="89"/>
    <x v="6"/>
    <n v="0"/>
    <x v="1"/>
    <n v="0"/>
    <m/>
  </r>
  <r>
    <x v="0"/>
    <x v="0"/>
    <x v="0"/>
    <x v="0"/>
    <x v="8"/>
    <n v="132"/>
    <n v="61"/>
    <n v="136"/>
    <n v="45"/>
    <n v="268"/>
    <n v="106"/>
    <x v="3"/>
    <n v="1"/>
    <x v="0"/>
    <n v="0"/>
    <m/>
  </r>
  <r>
    <x v="0"/>
    <x v="0"/>
    <x v="0"/>
    <x v="0"/>
    <x v="9"/>
    <n v="111"/>
    <n v="44"/>
    <n v="132"/>
    <n v="44"/>
    <n v="243"/>
    <n v="88"/>
    <x v="7"/>
    <n v="0"/>
    <x v="3"/>
    <n v="0"/>
    <m/>
  </r>
  <r>
    <x v="0"/>
    <x v="0"/>
    <x v="0"/>
    <x v="0"/>
    <x v="10"/>
    <n v="140"/>
    <n v="43"/>
    <n v="123"/>
    <n v="52"/>
    <n v="263"/>
    <n v="95"/>
    <x v="8"/>
    <n v="0"/>
    <x v="0"/>
    <n v="0"/>
    <m/>
  </r>
  <r>
    <x v="0"/>
    <x v="0"/>
    <x v="1"/>
    <x v="0"/>
    <x v="11"/>
    <n v="126"/>
    <n v="43"/>
    <n v="130"/>
    <n v="35"/>
    <n v="256"/>
    <n v="78"/>
    <x v="9"/>
    <n v="0"/>
    <x v="0"/>
    <n v="0"/>
    <m/>
  </r>
  <r>
    <x v="0"/>
    <x v="0"/>
    <x v="1"/>
    <x v="0"/>
    <x v="12"/>
    <n v="85"/>
    <n v="43"/>
    <n v="109"/>
    <n v="26"/>
    <n v="194"/>
    <n v="69"/>
    <x v="10"/>
    <n v="0"/>
    <x v="4"/>
    <n v="0"/>
    <m/>
  </r>
  <r>
    <x v="0"/>
    <x v="0"/>
    <x v="1"/>
    <x v="0"/>
    <x v="13"/>
    <n v="125"/>
    <n v="47"/>
    <n v="132"/>
    <n v="53"/>
    <n v="257"/>
    <n v="100"/>
    <x v="0"/>
    <n v="0"/>
    <x v="0"/>
    <n v="0"/>
    <m/>
  </r>
  <r>
    <x v="0"/>
    <x v="0"/>
    <x v="1"/>
    <x v="0"/>
    <x v="14"/>
    <n v="134"/>
    <n v="44"/>
    <n v="133"/>
    <n v="45"/>
    <n v="267"/>
    <n v="89"/>
    <x v="11"/>
    <n v="0"/>
    <x v="0"/>
    <n v="0"/>
    <m/>
  </r>
  <r>
    <x v="0"/>
    <x v="0"/>
    <x v="1"/>
    <x v="0"/>
    <x v="15"/>
    <n v="113"/>
    <n v="48"/>
    <n v="97"/>
    <n v="44"/>
    <n v="210"/>
    <n v="92"/>
    <x v="12"/>
    <n v="0"/>
    <x v="5"/>
    <n v="0"/>
    <m/>
  </r>
  <r>
    <x v="0"/>
    <x v="0"/>
    <x v="1"/>
    <x v="0"/>
    <x v="16"/>
    <n v="120"/>
    <n v="43"/>
    <n v="116"/>
    <n v="52"/>
    <n v="236"/>
    <n v="95"/>
    <x v="7"/>
    <n v="0"/>
    <x v="0"/>
    <n v="0"/>
    <m/>
  </r>
  <r>
    <x v="0"/>
    <x v="0"/>
    <x v="1"/>
    <x v="0"/>
    <x v="17"/>
    <n v="116"/>
    <n v="26"/>
    <n v="134"/>
    <n v="35"/>
    <n v="250"/>
    <n v="61"/>
    <x v="13"/>
    <n v="0"/>
    <x v="6"/>
    <n v="0"/>
    <m/>
  </r>
  <r>
    <x v="0"/>
    <x v="0"/>
    <x v="1"/>
    <x v="0"/>
    <x v="18"/>
    <n v="130"/>
    <n v="45"/>
    <n v="148"/>
    <n v="26"/>
    <n v="278"/>
    <n v="71"/>
    <x v="14"/>
    <n v="0"/>
    <x v="0"/>
    <n v="0"/>
    <m/>
  </r>
  <r>
    <x v="0"/>
    <x v="0"/>
    <x v="1"/>
    <x v="0"/>
    <x v="19"/>
    <n v="139"/>
    <n v="45"/>
    <n v="137"/>
    <n v="44"/>
    <n v="276"/>
    <n v="89"/>
    <x v="15"/>
    <n v="0"/>
    <x v="0"/>
    <n v="1"/>
    <m/>
  </r>
  <r>
    <x v="1"/>
    <x v="1"/>
    <x v="0"/>
    <x v="0"/>
    <x v="0"/>
    <n v="118"/>
    <n v="39"/>
    <n v="105"/>
    <n v="43"/>
    <n v="223"/>
    <n v="82"/>
    <x v="16"/>
    <n v="0"/>
    <x v="1"/>
    <n v="0"/>
    <m/>
  </r>
  <r>
    <x v="1"/>
    <x v="1"/>
    <x v="0"/>
    <x v="0"/>
    <x v="3"/>
    <n v="105"/>
    <n v="45"/>
    <n v="111"/>
    <n v="42"/>
    <n v="216"/>
    <n v="87"/>
    <x v="17"/>
    <n v="0"/>
    <x v="3"/>
    <n v="0"/>
    <m/>
  </r>
  <r>
    <x v="1"/>
    <x v="1"/>
    <x v="0"/>
    <x v="0"/>
    <x v="4"/>
    <n v="110"/>
    <n v="52"/>
    <n v="116"/>
    <n v="33"/>
    <n v="226"/>
    <n v="85"/>
    <x v="13"/>
    <n v="0"/>
    <x v="3"/>
    <n v="0"/>
    <m/>
  </r>
  <r>
    <x v="1"/>
    <x v="1"/>
    <x v="0"/>
    <x v="0"/>
    <x v="5"/>
    <n v="131"/>
    <n v="51"/>
    <n v="133"/>
    <n v="34"/>
    <n v="264"/>
    <n v="85"/>
    <x v="14"/>
    <n v="0"/>
    <x v="5"/>
    <n v="0"/>
    <m/>
  </r>
  <r>
    <x v="1"/>
    <x v="1"/>
    <x v="0"/>
    <x v="0"/>
    <x v="7"/>
    <n v="134"/>
    <n v="43"/>
    <n v="133"/>
    <n v="61"/>
    <n v="267"/>
    <n v="104"/>
    <x v="18"/>
    <n v="1"/>
    <x v="5"/>
    <n v="0"/>
    <m/>
  </r>
  <r>
    <x v="1"/>
    <x v="1"/>
    <x v="0"/>
    <x v="0"/>
    <x v="8"/>
    <n v="129"/>
    <n v="50"/>
    <n v="127"/>
    <n v="35"/>
    <n v="256"/>
    <n v="85"/>
    <x v="19"/>
    <n v="1"/>
    <x v="6"/>
    <n v="0"/>
    <m/>
  </r>
  <r>
    <x v="1"/>
    <x v="1"/>
    <x v="0"/>
    <x v="0"/>
    <x v="20"/>
    <n v="107"/>
    <n v="60"/>
    <n v="129"/>
    <n v="44"/>
    <n v="236"/>
    <n v="104"/>
    <x v="20"/>
    <n v="0"/>
    <x v="5"/>
    <n v="0"/>
    <m/>
  </r>
  <r>
    <x v="1"/>
    <x v="1"/>
    <x v="0"/>
    <x v="0"/>
    <x v="21"/>
    <n v="121"/>
    <n v="44"/>
    <n v="106"/>
    <n v="43"/>
    <n v="227"/>
    <n v="87"/>
    <x v="21"/>
    <n v="0"/>
    <x v="5"/>
    <n v="1"/>
    <m/>
  </r>
  <r>
    <x v="2"/>
    <x v="2"/>
    <x v="0"/>
    <x v="0"/>
    <x v="0"/>
    <n v="132"/>
    <n v="53"/>
    <n v="143"/>
    <n v="60"/>
    <n v="275"/>
    <n v="113"/>
    <x v="22"/>
    <n v="0"/>
    <x v="0"/>
    <n v="0"/>
    <m/>
  </r>
  <r>
    <x v="2"/>
    <x v="2"/>
    <x v="0"/>
    <x v="0"/>
    <x v="1"/>
    <n v="117"/>
    <n v="52"/>
    <n v="107"/>
    <n v="45"/>
    <n v="224"/>
    <n v="97"/>
    <x v="23"/>
    <n v="0"/>
    <x v="1"/>
    <n v="0"/>
    <m/>
  </r>
  <r>
    <x v="2"/>
    <x v="2"/>
    <x v="0"/>
    <x v="0"/>
    <x v="2"/>
    <n v="137"/>
    <n v="36"/>
    <n v="134"/>
    <n v="51"/>
    <n v="271"/>
    <n v="87"/>
    <x v="8"/>
    <n v="1"/>
    <x v="4"/>
    <n v="0"/>
    <m/>
  </r>
  <r>
    <x v="2"/>
    <x v="2"/>
    <x v="0"/>
    <x v="0"/>
    <x v="3"/>
    <n v="112"/>
    <n v="44"/>
    <n v="135"/>
    <n v="35"/>
    <n v="247"/>
    <n v="79"/>
    <x v="24"/>
    <n v="0"/>
    <x v="6"/>
    <n v="0"/>
    <m/>
  </r>
  <r>
    <x v="2"/>
    <x v="2"/>
    <x v="0"/>
    <x v="0"/>
    <x v="4"/>
    <n v="108"/>
    <n v="53"/>
    <n v="141"/>
    <n v="54"/>
    <n v="249"/>
    <n v="107"/>
    <x v="11"/>
    <n v="1"/>
    <x v="1"/>
    <n v="0"/>
    <m/>
  </r>
  <r>
    <x v="2"/>
    <x v="2"/>
    <x v="0"/>
    <x v="0"/>
    <x v="5"/>
    <n v="127"/>
    <n v="36"/>
    <n v="130"/>
    <n v="43"/>
    <n v="257"/>
    <n v="79"/>
    <x v="25"/>
    <n v="0"/>
    <x v="0"/>
    <n v="0"/>
    <m/>
  </r>
  <r>
    <x v="2"/>
    <x v="2"/>
    <x v="0"/>
    <x v="0"/>
    <x v="6"/>
    <n v="115"/>
    <n v="44"/>
    <n v="117"/>
    <n v="26"/>
    <n v="232"/>
    <n v="70"/>
    <x v="12"/>
    <n v="0"/>
    <x v="1"/>
    <n v="0"/>
    <m/>
  </r>
  <r>
    <x v="2"/>
    <x v="2"/>
    <x v="0"/>
    <x v="0"/>
    <x v="7"/>
    <n v="131"/>
    <n v="35"/>
    <n v="123"/>
    <n v="45"/>
    <n v="254"/>
    <n v="80"/>
    <x v="9"/>
    <n v="1"/>
    <x v="5"/>
    <n v="0"/>
    <m/>
  </r>
  <r>
    <x v="2"/>
    <x v="2"/>
    <x v="0"/>
    <x v="0"/>
    <x v="8"/>
    <n v="105"/>
    <n v="45"/>
    <n v="118"/>
    <n v="45"/>
    <n v="223"/>
    <n v="90"/>
    <x v="26"/>
    <n v="0"/>
    <x v="1"/>
    <n v="0"/>
    <m/>
  </r>
  <r>
    <x v="2"/>
    <x v="2"/>
    <x v="0"/>
    <x v="0"/>
    <x v="20"/>
    <n v="114"/>
    <n v="39"/>
    <n v="102"/>
    <n v="43"/>
    <n v="216"/>
    <n v="82"/>
    <x v="27"/>
    <n v="0"/>
    <x v="1"/>
    <n v="0"/>
    <m/>
  </r>
  <r>
    <x v="2"/>
    <x v="2"/>
    <x v="1"/>
    <x v="0"/>
    <x v="11"/>
    <n v="108"/>
    <n v="43"/>
    <n v="107"/>
    <n v="52"/>
    <n v="215"/>
    <n v="95"/>
    <x v="28"/>
    <n v="0"/>
    <x v="1"/>
    <n v="0"/>
    <m/>
  </r>
  <r>
    <x v="2"/>
    <x v="2"/>
    <x v="1"/>
    <x v="0"/>
    <x v="12"/>
    <n v="103"/>
    <n v="60"/>
    <n v="128"/>
    <n v="49"/>
    <n v="231"/>
    <n v="109"/>
    <x v="20"/>
    <n v="0"/>
    <x v="5"/>
    <n v="0"/>
    <m/>
  </r>
  <r>
    <x v="2"/>
    <x v="2"/>
    <x v="1"/>
    <x v="0"/>
    <x v="22"/>
    <n v="107"/>
    <n v="50"/>
    <n v="137"/>
    <n v="51"/>
    <n v="244"/>
    <n v="101"/>
    <x v="29"/>
    <n v="1"/>
    <x v="1"/>
    <n v="0"/>
    <m/>
  </r>
  <r>
    <x v="2"/>
    <x v="2"/>
    <x v="1"/>
    <x v="0"/>
    <x v="13"/>
    <n v="126"/>
    <n v="69"/>
    <n v="118"/>
    <n v="35"/>
    <n v="244"/>
    <n v="104"/>
    <x v="30"/>
    <n v="1"/>
    <x v="1"/>
    <n v="0"/>
    <m/>
  </r>
  <r>
    <x v="2"/>
    <x v="2"/>
    <x v="1"/>
    <x v="0"/>
    <x v="14"/>
    <n v="124"/>
    <n v="45"/>
    <n v="126"/>
    <n v="53"/>
    <n v="250"/>
    <n v="98"/>
    <x v="30"/>
    <n v="0"/>
    <x v="0"/>
    <n v="0"/>
    <m/>
  </r>
  <r>
    <x v="2"/>
    <x v="2"/>
    <x v="1"/>
    <x v="0"/>
    <x v="23"/>
    <n v="123"/>
    <n v="30"/>
    <n v="117"/>
    <n v="51"/>
    <n v="240"/>
    <n v="81"/>
    <x v="23"/>
    <n v="0"/>
    <x v="1"/>
    <n v="0"/>
    <m/>
  </r>
  <r>
    <x v="2"/>
    <x v="2"/>
    <x v="1"/>
    <x v="0"/>
    <x v="15"/>
    <n v="113"/>
    <n v="44"/>
    <n v="119"/>
    <n v="44"/>
    <n v="232"/>
    <n v="88"/>
    <x v="6"/>
    <n v="0"/>
    <x v="3"/>
    <n v="0"/>
    <m/>
  </r>
  <r>
    <x v="2"/>
    <x v="2"/>
    <x v="1"/>
    <x v="0"/>
    <x v="16"/>
    <n v="113"/>
    <n v="51"/>
    <n v="135"/>
    <n v="45"/>
    <n v="248"/>
    <n v="96"/>
    <x v="31"/>
    <n v="1"/>
    <x v="1"/>
    <n v="0"/>
    <m/>
  </r>
  <r>
    <x v="2"/>
    <x v="2"/>
    <x v="1"/>
    <x v="0"/>
    <x v="18"/>
    <n v="114"/>
    <n v="54"/>
    <n v="118"/>
    <n v="45"/>
    <n v="232"/>
    <n v="99"/>
    <x v="7"/>
    <n v="0"/>
    <x v="2"/>
    <n v="0"/>
    <m/>
  </r>
  <r>
    <x v="2"/>
    <x v="2"/>
    <x v="1"/>
    <x v="0"/>
    <x v="24"/>
    <n v="119"/>
    <n v="50"/>
    <n v="121"/>
    <n v="51"/>
    <n v="240"/>
    <n v="101"/>
    <x v="19"/>
    <n v="0"/>
    <x v="1"/>
    <n v="0"/>
    <m/>
  </r>
  <r>
    <x v="2"/>
    <x v="2"/>
    <x v="1"/>
    <x v="0"/>
    <x v="19"/>
    <n v="143"/>
    <n v="42"/>
    <n v="136"/>
    <n v="33"/>
    <n v="279"/>
    <n v="75"/>
    <x v="32"/>
    <n v="0"/>
    <x v="0"/>
    <n v="1"/>
    <m/>
  </r>
  <r>
    <x v="3"/>
    <x v="3"/>
    <x v="1"/>
    <x v="0"/>
    <x v="22"/>
    <n v="137"/>
    <n v="71"/>
    <n v="138"/>
    <n v="53"/>
    <n v="275"/>
    <n v="124"/>
    <x v="33"/>
    <n v="0"/>
    <x v="6"/>
    <n v="0"/>
    <m/>
  </r>
  <r>
    <x v="3"/>
    <x v="3"/>
    <x v="1"/>
    <x v="0"/>
    <x v="13"/>
    <n v="127"/>
    <n v="63"/>
    <n v="142"/>
    <n v="62"/>
    <n v="269"/>
    <n v="125"/>
    <x v="34"/>
    <n v="1"/>
    <x v="1"/>
    <n v="0"/>
    <m/>
  </r>
  <r>
    <x v="3"/>
    <x v="3"/>
    <x v="1"/>
    <x v="0"/>
    <x v="16"/>
    <n v="146"/>
    <n v="53"/>
    <n v="139"/>
    <n v="59"/>
    <n v="285"/>
    <n v="112"/>
    <x v="35"/>
    <n v="1"/>
    <x v="6"/>
    <n v="1"/>
    <m/>
  </r>
  <r>
    <x v="4"/>
    <x v="1"/>
    <x v="0"/>
    <x v="0"/>
    <x v="0"/>
    <n v="113"/>
    <n v="34"/>
    <n v="121"/>
    <n v="40"/>
    <n v="234"/>
    <n v="74"/>
    <x v="36"/>
    <n v="0"/>
    <x v="1"/>
    <n v="0"/>
    <m/>
  </r>
  <r>
    <x v="4"/>
    <x v="1"/>
    <x v="0"/>
    <x v="0"/>
    <x v="1"/>
    <n v="138"/>
    <n v="49"/>
    <n v="119"/>
    <n v="52"/>
    <n v="257"/>
    <n v="101"/>
    <x v="8"/>
    <n v="1"/>
    <x v="5"/>
    <n v="0"/>
    <m/>
  </r>
  <r>
    <x v="4"/>
    <x v="1"/>
    <x v="0"/>
    <x v="0"/>
    <x v="2"/>
    <n v="132"/>
    <n v="44"/>
    <n v="121"/>
    <n v="63"/>
    <n v="253"/>
    <n v="107"/>
    <x v="37"/>
    <n v="0"/>
    <x v="2"/>
    <n v="0"/>
    <m/>
  </r>
  <r>
    <x v="4"/>
    <x v="1"/>
    <x v="0"/>
    <x v="0"/>
    <x v="3"/>
    <n v="102"/>
    <n v="42"/>
    <n v="103"/>
    <n v="34"/>
    <n v="205"/>
    <n v="76"/>
    <x v="38"/>
    <n v="0"/>
    <x v="3"/>
    <n v="0"/>
    <m/>
  </r>
  <r>
    <x v="4"/>
    <x v="1"/>
    <x v="0"/>
    <x v="0"/>
    <x v="5"/>
    <n v="138"/>
    <n v="44"/>
    <n v="126"/>
    <n v="54"/>
    <n v="264"/>
    <n v="98"/>
    <x v="2"/>
    <n v="1"/>
    <x v="5"/>
    <n v="0"/>
    <m/>
  </r>
  <r>
    <x v="4"/>
    <x v="1"/>
    <x v="0"/>
    <x v="0"/>
    <x v="6"/>
    <n v="133"/>
    <n v="57"/>
    <n v="131"/>
    <n v="51"/>
    <n v="264"/>
    <n v="108"/>
    <x v="39"/>
    <n v="0"/>
    <x v="0"/>
    <n v="0"/>
    <m/>
  </r>
  <r>
    <x v="4"/>
    <x v="1"/>
    <x v="0"/>
    <x v="0"/>
    <x v="7"/>
    <n v="131"/>
    <n v="45"/>
    <n v="129"/>
    <n v="52"/>
    <n v="260"/>
    <n v="97"/>
    <x v="0"/>
    <n v="1"/>
    <x v="5"/>
    <n v="0"/>
    <m/>
  </r>
  <r>
    <x v="4"/>
    <x v="1"/>
    <x v="0"/>
    <x v="0"/>
    <x v="8"/>
    <n v="128"/>
    <n v="45"/>
    <n v="124"/>
    <n v="43"/>
    <n v="252"/>
    <n v="88"/>
    <x v="20"/>
    <n v="0"/>
    <x v="6"/>
    <n v="0"/>
    <m/>
  </r>
  <r>
    <x v="4"/>
    <x v="1"/>
    <x v="0"/>
    <x v="0"/>
    <x v="21"/>
    <n v="129"/>
    <n v="40"/>
    <n v="141"/>
    <n v="54"/>
    <n v="270"/>
    <n v="94"/>
    <x v="40"/>
    <n v="0"/>
    <x v="5"/>
    <n v="0"/>
    <m/>
  </r>
  <r>
    <x v="4"/>
    <x v="1"/>
    <x v="0"/>
    <x v="0"/>
    <x v="10"/>
    <n v="115"/>
    <n v="26"/>
    <n v="110"/>
    <n v="42"/>
    <n v="225"/>
    <n v="68"/>
    <x v="41"/>
    <n v="0"/>
    <x v="4"/>
    <n v="0"/>
    <m/>
  </r>
  <r>
    <x v="4"/>
    <x v="1"/>
    <x v="1"/>
    <x v="0"/>
    <x v="11"/>
    <n v="131"/>
    <n v="44"/>
    <n v="115"/>
    <n v="44"/>
    <n v="246"/>
    <n v="88"/>
    <x v="9"/>
    <n v="0"/>
    <x v="5"/>
    <n v="0"/>
    <m/>
  </r>
  <r>
    <x v="4"/>
    <x v="1"/>
    <x v="1"/>
    <x v="0"/>
    <x v="12"/>
    <n v="121"/>
    <n v="45"/>
    <n v="119"/>
    <n v="35"/>
    <n v="240"/>
    <n v="80"/>
    <x v="6"/>
    <n v="0"/>
    <x v="6"/>
    <n v="0"/>
    <m/>
  </r>
  <r>
    <x v="4"/>
    <x v="1"/>
    <x v="1"/>
    <x v="0"/>
    <x v="22"/>
    <n v="129"/>
    <n v="43"/>
    <n v="110"/>
    <n v="44"/>
    <n v="239"/>
    <n v="87"/>
    <x v="24"/>
    <n v="0"/>
    <x v="5"/>
    <n v="0"/>
    <m/>
  </r>
  <r>
    <x v="4"/>
    <x v="1"/>
    <x v="1"/>
    <x v="0"/>
    <x v="13"/>
    <n v="130"/>
    <n v="32"/>
    <n v="139"/>
    <n v="41"/>
    <n v="269"/>
    <n v="73"/>
    <x v="42"/>
    <n v="0"/>
    <x v="0"/>
    <n v="0"/>
    <m/>
  </r>
  <r>
    <x v="4"/>
    <x v="1"/>
    <x v="1"/>
    <x v="0"/>
    <x v="14"/>
    <n v="128"/>
    <n v="61"/>
    <n v="133"/>
    <n v="50"/>
    <n v="261"/>
    <n v="111"/>
    <x v="39"/>
    <n v="0"/>
    <x v="5"/>
    <n v="0"/>
    <m/>
  </r>
  <r>
    <x v="4"/>
    <x v="1"/>
    <x v="1"/>
    <x v="0"/>
    <x v="23"/>
    <n v="112"/>
    <n v="53"/>
    <n v="121"/>
    <n v="45"/>
    <n v="233"/>
    <n v="98"/>
    <x v="7"/>
    <n v="0"/>
    <x v="5"/>
    <n v="0"/>
    <m/>
  </r>
  <r>
    <x v="4"/>
    <x v="1"/>
    <x v="1"/>
    <x v="0"/>
    <x v="15"/>
    <n v="148"/>
    <n v="45"/>
    <n v="124"/>
    <n v="43"/>
    <n v="272"/>
    <n v="88"/>
    <x v="37"/>
    <n v="1"/>
    <x v="5"/>
    <n v="0"/>
    <m/>
  </r>
  <r>
    <x v="4"/>
    <x v="1"/>
    <x v="1"/>
    <x v="0"/>
    <x v="16"/>
    <n v="125"/>
    <n v="44"/>
    <n v="115"/>
    <n v="37"/>
    <n v="240"/>
    <n v="81"/>
    <x v="23"/>
    <n v="0"/>
    <x v="1"/>
    <n v="0"/>
    <m/>
  </r>
  <r>
    <x v="4"/>
    <x v="1"/>
    <x v="1"/>
    <x v="0"/>
    <x v="17"/>
    <n v="113"/>
    <n v="44"/>
    <n v="131"/>
    <n v="54"/>
    <n v="244"/>
    <n v="98"/>
    <x v="42"/>
    <n v="0"/>
    <x v="5"/>
    <n v="0"/>
    <m/>
  </r>
  <r>
    <x v="4"/>
    <x v="1"/>
    <x v="1"/>
    <x v="0"/>
    <x v="18"/>
    <n v="127"/>
    <n v="43"/>
    <n v="139"/>
    <n v="35"/>
    <n v="266"/>
    <n v="78"/>
    <x v="31"/>
    <n v="1"/>
    <x v="5"/>
    <n v="0"/>
    <m/>
  </r>
  <r>
    <x v="4"/>
    <x v="1"/>
    <x v="1"/>
    <x v="0"/>
    <x v="24"/>
    <n v="143"/>
    <n v="43"/>
    <n v="134"/>
    <n v="62"/>
    <n v="277"/>
    <n v="105"/>
    <x v="43"/>
    <n v="0"/>
    <x v="5"/>
    <n v="0"/>
    <m/>
  </r>
  <r>
    <x v="4"/>
    <x v="1"/>
    <x v="1"/>
    <x v="0"/>
    <x v="24"/>
    <n v="142"/>
    <n v="50"/>
    <n v="131"/>
    <n v="60"/>
    <n v="273"/>
    <n v="110"/>
    <x v="44"/>
    <n v="0"/>
    <x v="5"/>
    <n v="1"/>
    <m/>
  </r>
  <r>
    <x v="5"/>
    <x v="4"/>
    <x v="0"/>
    <x v="0"/>
    <x v="2"/>
    <n v="71"/>
    <n v="43"/>
    <n v="144"/>
    <n v="41"/>
    <n v="215"/>
    <n v="84"/>
    <x v="45"/>
    <n v="0"/>
    <x v="3"/>
    <n v="1"/>
    <m/>
  </r>
  <r>
    <x v="6"/>
    <x v="4"/>
    <x v="0"/>
    <x v="0"/>
    <x v="0"/>
    <n v="74"/>
    <n v="54"/>
    <n v="141"/>
    <n v="35"/>
    <n v="215"/>
    <n v="89"/>
    <x v="46"/>
    <n v="0"/>
    <x v="6"/>
    <n v="1"/>
    <m/>
  </r>
  <r>
    <x v="7"/>
    <x v="3"/>
    <x v="0"/>
    <x v="0"/>
    <x v="5"/>
    <n v="132"/>
    <n v="61"/>
    <n v="128"/>
    <n v="51"/>
    <n v="260"/>
    <n v="112"/>
    <x v="39"/>
    <n v="1"/>
    <x v="0"/>
    <n v="0"/>
    <m/>
  </r>
  <r>
    <x v="7"/>
    <x v="3"/>
    <x v="1"/>
    <x v="0"/>
    <x v="11"/>
    <n v="142"/>
    <n v="54"/>
    <n v="150"/>
    <n v="54"/>
    <n v="292"/>
    <n v="108"/>
    <x v="47"/>
    <n v="1"/>
    <x v="6"/>
    <n v="1"/>
    <m/>
  </r>
  <r>
    <x v="8"/>
    <x v="5"/>
    <x v="1"/>
    <x v="0"/>
    <x v="11"/>
    <n v="133"/>
    <n v="59"/>
    <n v="140"/>
    <n v="49"/>
    <n v="273"/>
    <n v="108"/>
    <x v="48"/>
    <n v="0"/>
    <x v="0"/>
    <n v="0"/>
    <m/>
  </r>
  <r>
    <x v="8"/>
    <x v="5"/>
    <x v="1"/>
    <x v="0"/>
    <x v="12"/>
    <n v="131"/>
    <n v="53"/>
    <n v="131"/>
    <n v="72"/>
    <n v="262"/>
    <n v="125"/>
    <x v="49"/>
    <n v="1"/>
    <x v="5"/>
    <n v="0"/>
    <m/>
  </r>
  <r>
    <x v="8"/>
    <x v="5"/>
    <x v="1"/>
    <x v="0"/>
    <x v="13"/>
    <n v="153"/>
    <n v="51"/>
    <n v="145"/>
    <n v="53"/>
    <n v="298"/>
    <n v="104"/>
    <x v="50"/>
    <n v="1"/>
    <x v="0"/>
    <n v="0"/>
    <m/>
  </r>
  <r>
    <x v="8"/>
    <x v="5"/>
    <x v="1"/>
    <x v="0"/>
    <x v="14"/>
    <n v="146"/>
    <n v="67"/>
    <n v="148"/>
    <n v="58"/>
    <n v="294"/>
    <n v="125"/>
    <x v="51"/>
    <n v="1"/>
    <x v="0"/>
    <n v="0"/>
    <m/>
  </r>
  <r>
    <x v="8"/>
    <x v="5"/>
    <x v="1"/>
    <x v="0"/>
    <x v="23"/>
    <n v="141"/>
    <n v="53"/>
    <n v="126"/>
    <n v="62"/>
    <n v="267"/>
    <n v="115"/>
    <x v="43"/>
    <n v="0"/>
    <x v="5"/>
    <n v="0"/>
    <m/>
  </r>
  <r>
    <x v="8"/>
    <x v="5"/>
    <x v="1"/>
    <x v="0"/>
    <x v="15"/>
    <n v="129"/>
    <n v="62"/>
    <n v="145"/>
    <n v="52"/>
    <n v="274"/>
    <n v="114"/>
    <x v="22"/>
    <n v="1"/>
    <x v="6"/>
    <n v="0"/>
    <m/>
  </r>
  <r>
    <x v="8"/>
    <x v="5"/>
    <x v="1"/>
    <x v="0"/>
    <x v="16"/>
    <n v="148"/>
    <n v="61"/>
    <n v="129"/>
    <n v="52"/>
    <n v="277"/>
    <n v="113"/>
    <x v="52"/>
    <n v="0"/>
    <x v="5"/>
    <n v="0"/>
    <m/>
  </r>
  <r>
    <x v="8"/>
    <x v="5"/>
    <x v="1"/>
    <x v="0"/>
    <x v="17"/>
    <n v="143"/>
    <n v="59"/>
    <n v="132"/>
    <n v="70"/>
    <n v="275"/>
    <n v="129"/>
    <x v="53"/>
    <n v="1"/>
    <x v="4"/>
    <n v="0"/>
    <m/>
  </r>
  <r>
    <x v="8"/>
    <x v="5"/>
    <x v="1"/>
    <x v="0"/>
    <x v="25"/>
    <n v="133"/>
    <n v="88"/>
    <n v="126"/>
    <n v="63"/>
    <n v="259"/>
    <n v="151"/>
    <x v="54"/>
    <n v="1"/>
    <x v="5"/>
    <n v="0"/>
    <m/>
  </r>
  <r>
    <x v="8"/>
    <x v="5"/>
    <x v="1"/>
    <x v="0"/>
    <x v="18"/>
    <n v="145"/>
    <n v="53"/>
    <n v="147"/>
    <n v="63"/>
    <n v="292"/>
    <n v="116"/>
    <x v="55"/>
    <n v="1"/>
    <x v="6"/>
    <n v="0"/>
    <m/>
  </r>
  <r>
    <x v="8"/>
    <x v="5"/>
    <x v="1"/>
    <x v="0"/>
    <x v="26"/>
    <n v="135"/>
    <n v="54"/>
    <n v="133"/>
    <n v="53"/>
    <n v="268"/>
    <n v="107"/>
    <x v="56"/>
    <n v="1"/>
    <x v="5"/>
    <n v="0"/>
    <m/>
  </r>
  <r>
    <x v="8"/>
    <x v="5"/>
    <x v="1"/>
    <x v="0"/>
    <x v="24"/>
    <n v="133"/>
    <n v="71"/>
    <n v="134"/>
    <n v="63"/>
    <n v="267"/>
    <n v="134"/>
    <x v="57"/>
    <n v="1"/>
    <x v="5"/>
    <n v="0"/>
    <m/>
  </r>
  <r>
    <x v="8"/>
    <x v="5"/>
    <x v="1"/>
    <x v="0"/>
    <x v="27"/>
    <n v="137"/>
    <n v="53"/>
    <n v="132"/>
    <n v="51"/>
    <n v="269"/>
    <n v="104"/>
    <x v="58"/>
    <n v="0"/>
    <x v="5"/>
    <n v="1"/>
    <m/>
  </r>
  <r>
    <x v="9"/>
    <x v="6"/>
    <x v="0"/>
    <x v="0"/>
    <x v="1"/>
    <n v="126"/>
    <n v="33"/>
    <n v="110"/>
    <n v="53"/>
    <n v="236"/>
    <n v="86"/>
    <x v="59"/>
    <n v="0"/>
    <x v="3"/>
    <n v="0"/>
    <m/>
  </r>
  <r>
    <x v="9"/>
    <x v="6"/>
    <x v="0"/>
    <x v="0"/>
    <x v="2"/>
    <n v="113"/>
    <n v="53"/>
    <n v="121"/>
    <n v="26"/>
    <n v="234"/>
    <n v="79"/>
    <x v="26"/>
    <n v="0"/>
    <x v="3"/>
    <n v="0"/>
    <m/>
  </r>
  <r>
    <x v="9"/>
    <x v="6"/>
    <x v="0"/>
    <x v="0"/>
    <x v="3"/>
    <n v="113"/>
    <n v="45"/>
    <n v="132"/>
    <n v="44"/>
    <n v="245"/>
    <n v="89"/>
    <x v="9"/>
    <n v="0"/>
    <x v="0"/>
    <n v="0"/>
    <m/>
  </r>
  <r>
    <x v="9"/>
    <x v="6"/>
    <x v="0"/>
    <x v="0"/>
    <x v="4"/>
    <n v="106"/>
    <n v="63"/>
    <n v="116"/>
    <n v="34"/>
    <n v="222"/>
    <n v="97"/>
    <x v="60"/>
    <n v="0"/>
    <x v="0"/>
    <n v="0"/>
    <m/>
  </r>
  <r>
    <x v="9"/>
    <x v="6"/>
    <x v="0"/>
    <x v="0"/>
    <x v="5"/>
    <n v="113"/>
    <n v="52"/>
    <n v="111"/>
    <n v="52"/>
    <n v="224"/>
    <n v="104"/>
    <x v="61"/>
    <n v="0"/>
    <x v="0"/>
    <n v="0"/>
    <m/>
  </r>
  <r>
    <x v="9"/>
    <x v="6"/>
    <x v="0"/>
    <x v="0"/>
    <x v="6"/>
    <n v="119"/>
    <n v="41"/>
    <n v="104"/>
    <n v="26"/>
    <n v="223"/>
    <n v="67"/>
    <x v="62"/>
    <n v="0"/>
    <x v="6"/>
    <n v="0"/>
    <m/>
  </r>
  <r>
    <x v="9"/>
    <x v="6"/>
    <x v="0"/>
    <x v="0"/>
    <x v="7"/>
    <n v="129"/>
    <n v="36"/>
    <n v="121"/>
    <n v="59"/>
    <n v="250"/>
    <n v="95"/>
    <x v="29"/>
    <n v="0"/>
    <x v="0"/>
    <n v="0"/>
    <m/>
  </r>
  <r>
    <x v="9"/>
    <x v="6"/>
    <x v="0"/>
    <x v="0"/>
    <x v="8"/>
    <n v="117"/>
    <n v="36"/>
    <n v="106"/>
    <n v="35"/>
    <n v="223"/>
    <n v="71"/>
    <x v="63"/>
    <n v="0"/>
    <x v="4"/>
    <n v="0"/>
    <m/>
  </r>
  <r>
    <x v="9"/>
    <x v="6"/>
    <x v="0"/>
    <x v="0"/>
    <x v="20"/>
    <n v="115"/>
    <n v="35"/>
    <n v="99"/>
    <n v="51"/>
    <n v="214"/>
    <n v="86"/>
    <x v="64"/>
    <n v="0"/>
    <x v="2"/>
    <n v="0"/>
    <m/>
  </r>
  <r>
    <x v="9"/>
    <x v="6"/>
    <x v="0"/>
    <x v="0"/>
    <x v="9"/>
    <n v="132"/>
    <n v="42"/>
    <n v="121"/>
    <n v="27"/>
    <n v="253"/>
    <n v="69"/>
    <x v="59"/>
    <n v="0"/>
    <x v="0"/>
    <n v="0"/>
    <m/>
  </r>
  <r>
    <x v="9"/>
    <x v="6"/>
    <x v="0"/>
    <x v="0"/>
    <x v="10"/>
    <n v="116"/>
    <n v="43"/>
    <n v="120"/>
    <n v="24"/>
    <n v="236"/>
    <n v="67"/>
    <x v="17"/>
    <n v="0"/>
    <x v="0"/>
    <n v="0"/>
    <m/>
  </r>
  <r>
    <x v="9"/>
    <x v="6"/>
    <x v="1"/>
    <x v="0"/>
    <x v="12"/>
    <n v="138"/>
    <n v="26"/>
    <n v="105"/>
    <n v="49"/>
    <n v="243"/>
    <n v="75"/>
    <x v="65"/>
    <n v="0"/>
    <x v="0"/>
    <n v="0"/>
    <m/>
  </r>
  <r>
    <x v="9"/>
    <x v="6"/>
    <x v="1"/>
    <x v="0"/>
    <x v="22"/>
    <n v="109"/>
    <n v="34"/>
    <n v="129"/>
    <n v="42"/>
    <n v="238"/>
    <n v="76"/>
    <x v="21"/>
    <n v="0"/>
    <x v="0"/>
    <n v="0"/>
    <m/>
  </r>
  <r>
    <x v="9"/>
    <x v="6"/>
    <x v="1"/>
    <x v="0"/>
    <x v="14"/>
    <n v="0"/>
    <n v="0"/>
    <n v="0"/>
    <n v="0"/>
    <n v="0"/>
    <n v="0"/>
    <x v="66"/>
    <n v="0"/>
    <x v="0"/>
    <n v="0"/>
    <m/>
  </r>
  <r>
    <x v="9"/>
    <x v="6"/>
    <x v="1"/>
    <x v="0"/>
    <x v="26"/>
    <n v="0"/>
    <n v="0"/>
    <n v="0"/>
    <n v="0"/>
    <n v="0"/>
    <n v="0"/>
    <x v="66"/>
    <n v="0"/>
    <x v="0"/>
    <n v="0"/>
    <m/>
  </r>
  <r>
    <x v="9"/>
    <x v="6"/>
    <x v="1"/>
    <x v="0"/>
    <x v="27"/>
    <n v="0"/>
    <n v="0"/>
    <n v="0"/>
    <n v="0"/>
    <n v="0"/>
    <n v="0"/>
    <x v="66"/>
    <n v="0"/>
    <x v="0"/>
    <n v="0"/>
    <m/>
  </r>
  <r>
    <x v="9"/>
    <x v="6"/>
    <x v="1"/>
    <x v="0"/>
    <x v="19"/>
    <n v="126"/>
    <n v="34"/>
    <n v="123"/>
    <n v="44"/>
    <n v="249"/>
    <n v="78"/>
    <x v="67"/>
    <n v="0"/>
    <x v="0"/>
    <n v="1"/>
    <m/>
  </r>
  <r>
    <x v="10"/>
    <x v="6"/>
    <x v="0"/>
    <x v="0"/>
    <x v="0"/>
    <n v="116"/>
    <n v="35"/>
    <n v="93"/>
    <n v="27"/>
    <n v="209"/>
    <n v="62"/>
    <x v="68"/>
    <n v="0"/>
    <x v="2"/>
    <n v="1"/>
    <m/>
  </r>
  <r>
    <x v="11"/>
    <x v="0"/>
    <x v="1"/>
    <x v="0"/>
    <x v="16"/>
    <n v="134"/>
    <n v="44"/>
    <n v="132"/>
    <n v="71"/>
    <n v="266"/>
    <n v="115"/>
    <x v="48"/>
    <n v="1"/>
    <x v="0"/>
    <n v="0"/>
    <m/>
  </r>
  <r>
    <x v="11"/>
    <x v="0"/>
    <x v="1"/>
    <x v="0"/>
    <x v="24"/>
    <n v="108"/>
    <n v="52"/>
    <n v="134"/>
    <n v="59"/>
    <n v="242"/>
    <n v="111"/>
    <x v="69"/>
    <n v="0"/>
    <x v="0"/>
    <n v="1"/>
    <m/>
  </r>
  <r>
    <x v="12"/>
    <x v="1"/>
    <x v="0"/>
    <x v="0"/>
    <x v="0"/>
    <n v="112"/>
    <n v="45"/>
    <n v="121"/>
    <n v="32"/>
    <n v="233"/>
    <n v="77"/>
    <x v="28"/>
    <n v="1"/>
    <x v="1"/>
    <n v="0"/>
    <m/>
  </r>
  <r>
    <x v="12"/>
    <x v="1"/>
    <x v="0"/>
    <x v="0"/>
    <x v="1"/>
    <n v="140"/>
    <n v="36"/>
    <n v="131"/>
    <n v="35"/>
    <n v="271"/>
    <n v="71"/>
    <x v="42"/>
    <n v="0"/>
    <x v="5"/>
    <n v="0"/>
    <m/>
  </r>
  <r>
    <x v="12"/>
    <x v="1"/>
    <x v="0"/>
    <x v="0"/>
    <x v="4"/>
    <n v="131"/>
    <n v="40"/>
    <n v="123"/>
    <n v="42"/>
    <n v="254"/>
    <n v="82"/>
    <x v="25"/>
    <n v="0"/>
    <x v="3"/>
    <n v="0"/>
    <m/>
  </r>
  <r>
    <x v="12"/>
    <x v="1"/>
    <x v="0"/>
    <x v="0"/>
    <x v="6"/>
    <n v="130"/>
    <n v="45"/>
    <n v="120"/>
    <n v="42"/>
    <n v="250"/>
    <n v="87"/>
    <x v="70"/>
    <n v="0"/>
    <x v="0"/>
    <n v="0"/>
    <m/>
  </r>
  <r>
    <x v="12"/>
    <x v="1"/>
    <x v="0"/>
    <x v="0"/>
    <x v="20"/>
    <n v="129"/>
    <n v="69"/>
    <n v="134"/>
    <n v="60"/>
    <n v="263"/>
    <n v="129"/>
    <x v="71"/>
    <n v="1"/>
    <x v="5"/>
    <n v="0"/>
    <m/>
  </r>
  <r>
    <x v="12"/>
    <x v="1"/>
    <x v="0"/>
    <x v="0"/>
    <x v="9"/>
    <n v="121"/>
    <n v="71"/>
    <n v="139"/>
    <n v="62"/>
    <n v="260"/>
    <n v="133"/>
    <x v="72"/>
    <n v="1"/>
    <x v="0"/>
    <n v="0"/>
    <m/>
  </r>
  <r>
    <x v="12"/>
    <x v="1"/>
    <x v="0"/>
    <x v="0"/>
    <x v="21"/>
    <n v="108"/>
    <n v="51"/>
    <n v="124"/>
    <n v="62"/>
    <n v="232"/>
    <n v="113"/>
    <x v="29"/>
    <n v="0"/>
    <x v="5"/>
    <n v="0"/>
    <m/>
  </r>
  <r>
    <x v="12"/>
    <x v="1"/>
    <x v="0"/>
    <x v="0"/>
    <x v="10"/>
    <n v="115"/>
    <n v="43"/>
    <n v="100"/>
    <n v="61"/>
    <n v="215"/>
    <n v="104"/>
    <x v="60"/>
    <n v="0"/>
    <x v="4"/>
    <n v="0"/>
    <m/>
  </r>
  <r>
    <x v="12"/>
    <x v="1"/>
    <x v="1"/>
    <x v="0"/>
    <x v="11"/>
    <n v="129"/>
    <n v="35"/>
    <n v="126"/>
    <n v="43"/>
    <n v="255"/>
    <n v="78"/>
    <x v="73"/>
    <n v="0"/>
    <x v="5"/>
    <n v="0"/>
    <m/>
  </r>
  <r>
    <x v="12"/>
    <x v="1"/>
    <x v="1"/>
    <x v="0"/>
    <x v="22"/>
    <n v="114"/>
    <n v="44"/>
    <n v="125"/>
    <n v="19"/>
    <n v="239"/>
    <n v="63"/>
    <x v="12"/>
    <n v="0"/>
    <x v="5"/>
    <n v="0"/>
    <m/>
  </r>
  <r>
    <x v="12"/>
    <x v="1"/>
    <x v="1"/>
    <x v="0"/>
    <x v="13"/>
    <n v="120"/>
    <n v="44"/>
    <n v="119"/>
    <n v="44"/>
    <n v="239"/>
    <n v="88"/>
    <x v="67"/>
    <n v="0"/>
    <x v="5"/>
    <n v="0"/>
    <m/>
  </r>
  <r>
    <x v="12"/>
    <x v="1"/>
    <x v="1"/>
    <x v="0"/>
    <x v="14"/>
    <n v="134"/>
    <n v="53"/>
    <n v="129"/>
    <n v="61"/>
    <n v="263"/>
    <n v="114"/>
    <x v="74"/>
    <n v="1"/>
    <x v="5"/>
    <n v="0"/>
    <m/>
  </r>
  <r>
    <x v="12"/>
    <x v="1"/>
    <x v="1"/>
    <x v="0"/>
    <x v="23"/>
    <n v="133"/>
    <n v="54"/>
    <n v="143"/>
    <n v="60"/>
    <n v="276"/>
    <n v="114"/>
    <x v="52"/>
    <n v="1"/>
    <x v="0"/>
    <n v="0"/>
    <m/>
  </r>
  <r>
    <x v="12"/>
    <x v="1"/>
    <x v="1"/>
    <x v="0"/>
    <x v="15"/>
    <n v="131"/>
    <n v="43"/>
    <n v="122"/>
    <n v="52"/>
    <n v="253"/>
    <n v="95"/>
    <x v="30"/>
    <n v="0"/>
    <x v="5"/>
    <n v="0"/>
    <m/>
  </r>
  <r>
    <x v="12"/>
    <x v="1"/>
    <x v="1"/>
    <x v="0"/>
    <x v="16"/>
    <n v="107"/>
    <n v="50"/>
    <n v="114"/>
    <n v="53"/>
    <n v="221"/>
    <n v="103"/>
    <x v="75"/>
    <n v="1"/>
    <x v="1"/>
    <n v="0"/>
    <m/>
  </r>
  <r>
    <x v="12"/>
    <x v="1"/>
    <x v="1"/>
    <x v="0"/>
    <x v="17"/>
    <n v="112"/>
    <n v="44"/>
    <n v="136"/>
    <n v="61"/>
    <n v="248"/>
    <n v="105"/>
    <x v="69"/>
    <n v="0"/>
    <x v="5"/>
    <n v="0"/>
    <m/>
  </r>
  <r>
    <x v="12"/>
    <x v="1"/>
    <x v="1"/>
    <x v="0"/>
    <x v="25"/>
    <n v="118"/>
    <n v="60"/>
    <n v="123"/>
    <n v="36"/>
    <n v="241"/>
    <n v="96"/>
    <x v="70"/>
    <n v="0"/>
    <x v="0"/>
    <n v="0"/>
    <m/>
  </r>
  <r>
    <x v="12"/>
    <x v="1"/>
    <x v="1"/>
    <x v="0"/>
    <x v="18"/>
    <n v="129"/>
    <n v="43"/>
    <n v="128"/>
    <n v="62"/>
    <n v="257"/>
    <n v="105"/>
    <x v="2"/>
    <n v="1"/>
    <x v="5"/>
    <n v="0"/>
    <m/>
  </r>
  <r>
    <x v="12"/>
    <x v="1"/>
    <x v="1"/>
    <x v="0"/>
    <x v="26"/>
    <n v="123"/>
    <n v="59"/>
    <n v="117"/>
    <n v="61"/>
    <n v="240"/>
    <n v="120"/>
    <x v="37"/>
    <n v="1"/>
    <x v="3"/>
    <n v="0"/>
    <m/>
  </r>
  <r>
    <x v="12"/>
    <x v="1"/>
    <x v="1"/>
    <x v="0"/>
    <x v="24"/>
    <n v="129"/>
    <n v="43"/>
    <n v="131"/>
    <n v="62"/>
    <n v="260"/>
    <n v="105"/>
    <x v="15"/>
    <n v="0"/>
    <x v="5"/>
    <n v="1"/>
    <m/>
  </r>
  <r>
    <x v="13"/>
    <x v="1"/>
    <x v="0"/>
    <x v="0"/>
    <x v="7"/>
    <n v="125"/>
    <n v="51"/>
    <n v="140"/>
    <n v="51"/>
    <n v="265"/>
    <n v="102"/>
    <x v="76"/>
    <n v="1"/>
    <x v="5"/>
    <n v="1"/>
    <m/>
  </r>
  <r>
    <x v="14"/>
    <x v="7"/>
    <x v="0"/>
    <x v="0"/>
    <x v="0"/>
    <n v="132"/>
    <n v="44"/>
    <n v="128"/>
    <n v="44"/>
    <n v="260"/>
    <n v="88"/>
    <x v="30"/>
    <n v="1"/>
    <x v="2"/>
    <n v="0"/>
    <m/>
  </r>
  <r>
    <x v="14"/>
    <x v="7"/>
    <x v="0"/>
    <x v="0"/>
    <x v="1"/>
    <n v="142"/>
    <n v="54"/>
    <n v="121"/>
    <n v="43"/>
    <n v="263"/>
    <n v="97"/>
    <x v="37"/>
    <n v="0"/>
    <x v="2"/>
    <n v="0"/>
    <m/>
  </r>
  <r>
    <x v="14"/>
    <x v="7"/>
    <x v="0"/>
    <x v="0"/>
    <x v="2"/>
    <n v="136"/>
    <n v="43"/>
    <n v="140"/>
    <n v="44"/>
    <n v="276"/>
    <n v="87"/>
    <x v="77"/>
    <n v="0"/>
    <x v="2"/>
    <n v="0"/>
    <m/>
  </r>
  <r>
    <x v="14"/>
    <x v="7"/>
    <x v="0"/>
    <x v="0"/>
    <x v="4"/>
    <n v="126"/>
    <n v="45"/>
    <n v="141"/>
    <n v="63"/>
    <n v="267"/>
    <n v="108"/>
    <x v="56"/>
    <n v="1"/>
    <x v="6"/>
    <n v="0"/>
    <m/>
  </r>
  <r>
    <x v="14"/>
    <x v="7"/>
    <x v="0"/>
    <x v="0"/>
    <x v="5"/>
    <n v="141"/>
    <n v="62"/>
    <n v="137"/>
    <n v="35"/>
    <n v="278"/>
    <n v="97"/>
    <x v="56"/>
    <n v="1"/>
    <x v="2"/>
    <n v="0"/>
    <m/>
  </r>
  <r>
    <x v="14"/>
    <x v="7"/>
    <x v="0"/>
    <x v="0"/>
    <x v="6"/>
    <n v="143"/>
    <n v="53"/>
    <n v="123"/>
    <n v="48"/>
    <n v="266"/>
    <n v="101"/>
    <x v="76"/>
    <n v="1"/>
    <x v="3"/>
    <n v="0"/>
    <m/>
  </r>
  <r>
    <x v="14"/>
    <x v="7"/>
    <x v="0"/>
    <x v="0"/>
    <x v="8"/>
    <n v="131"/>
    <n v="61"/>
    <n v="135"/>
    <n v="43"/>
    <n v="266"/>
    <n v="104"/>
    <x v="78"/>
    <n v="1"/>
    <x v="2"/>
    <n v="0"/>
    <m/>
  </r>
  <r>
    <x v="14"/>
    <x v="7"/>
    <x v="0"/>
    <x v="0"/>
    <x v="20"/>
    <n v="125"/>
    <n v="42"/>
    <n v="135"/>
    <n v="42"/>
    <n v="260"/>
    <n v="84"/>
    <x v="31"/>
    <n v="0"/>
    <x v="2"/>
    <n v="0"/>
    <m/>
  </r>
  <r>
    <x v="14"/>
    <x v="7"/>
    <x v="0"/>
    <x v="0"/>
    <x v="9"/>
    <n v="129"/>
    <n v="60"/>
    <n v="116"/>
    <n v="35"/>
    <n v="245"/>
    <n v="95"/>
    <x v="20"/>
    <n v="1"/>
    <x v="1"/>
    <n v="0"/>
    <m/>
  </r>
  <r>
    <x v="14"/>
    <x v="7"/>
    <x v="0"/>
    <x v="0"/>
    <x v="21"/>
    <n v="124"/>
    <n v="45"/>
    <n v="143"/>
    <n v="42"/>
    <n v="267"/>
    <n v="87"/>
    <x v="32"/>
    <n v="0"/>
    <x v="2"/>
    <n v="0"/>
    <m/>
  </r>
  <r>
    <x v="14"/>
    <x v="7"/>
    <x v="0"/>
    <x v="0"/>
    <x v="10"/>
    <n v="131"/>
    <n v="45"/>
    <n v="148"/>
    <n v="45"/>
    <n v="279"/>
    <n v="90"/>
    <x v="79"/>
    <n v="1"/>
    <x v="0"/>
    <n v="0"/>
    <m/>
  </r>
  <r>
    <x v="14"/>
    <x v="7"/>
    <x v="1"/>
    <x v="0"/>
    <x v="11"/>
    <n v="144"/>
    <n v="44"/>
    <n v="129"/>
    <n v="60"/>
    <n v="273"/>
    <n v="104"/>
    <x v="74"/>
    <n v="1"/>
    <x v="0"/>
    <n v="0"/>
    <m/>
  </r>
  <r>
    <x v="14"/>
    <x v="7"/>
    <x v="1"/>
    <x v="0"/>
    <x v="22"/>
    <n v="129"/>
    <n v="35"/>
    <n v="127"/>
    <n v="62"/>
    <n v="256"/>
    <n v="97"/>
    <x v="69"/>
    <n v="1"/>
    <x v="5"/>
    <n v="0"/>
    <m/>
  </r>
  <r>
    <x v="14"/>
    <x v="7"/>
    <x v="1"/>
    <x v="0"/>
    <x v="13"/>
    <n v="119"/>
    <n v="62"/>
    <n v="130"/>
    <n v="63"/>
    <n v="249"/>
    <n v="125"/>
    <x v="3"/>
    <n v="1"/>
    <x v="2"/>
    <n v="0"/>
    <m/>
  </r>
  <r>
    <x v="14"/>
    <x v="7"/>
    <x v="1"/>
    <x v="0"/>
    <x v="14"/>
    <n v="121"/>
    <n v="44"/>
    <n v="132"/>
    <n v="43"/>
    <n v="253"/>
    <n v="87"/>
    <x v="20"/>
    <n v="0"/>
    <x v="2"/>
    <n v="0"/>
    <m/>
  </r>
  <r>
    <x v="14"/>
    <x v="7"/>
    <x v="1"/>
    <x v="0"/>
    <x v="23"/>
    <n v="131"/>
    <n v="60"/>
    <n v="127"/>
    <n v="45"/>
    <n v="258"/>
    <n v="105"/>
    <x v="77"/>
    <n v="1"/>
    <x v="4"/>
    <n v="0"/>
    <m/>
  </r>
  <r>
    <x v="14"/>
    <x v="7"/>
    <x v="1"/>
    <x v="0"/>
    <x v="15"/>
    <n v="142"/>
    <n v="45"/>
    <n v="134"/>
    <n v="54"/>
    <n v="276"/>
    <n v="99"/>
    <x v="56"/>
    <n v="1"/>
    <x v="2"/>
    <n v="0"/>
    <m/>
  </r>
  <r>
    <x v="14"/>
    <x v="7"/>
    <x v="1"/>
    <x v="0"/>
    <x v="17"/>
    <n v="131"/>
    <n v="34"/>
    <n v="129"/>
    <n v="44"/>
    <n v="260"/>
    <n v="78"/>
    <x v="80"/>
    <n v="0"/>
    <x v="0"/>
    <n v="0"/>
    <m/>
  </r>
  <r>
    <x v="14"/>
    <x v="7"/>
    <x v="1"/>
    <x v="0"/>
    <x v="18"/>
    <n v="128"/>
    <n v="53"/>
    <n v="130"/>
    <n v="44"/>
    <n v="258"/>
    <n v="97"/>
    <x v="4"/>
    <n v="1"/>
    <x v="2"/>
    <n v="0"/>
    <m/>
  </r>
  <r>
    <x v="14"/>
    <x v="7"/>
    <x v="1"/>
    <x v="0"/>
    <x v="26"/>
    <n v="132"/>
    <n v="69"/>
    <n v="147"/>
    <n v="62"/>
    <n v="279"/>
    <n v="131"/>
    <x v="54"/>
    <n v="1"/>
    <x v="6"/>
    <n v="0"/>
    <m/>
  </r>
  <r>
    <x v="14"/>
    <x v="7"/>
    <x v="1"/>
    <x v="0"/>
    <x v="27"/>
    <n v="151"/>
    <n v="77"/>
    <n v="135"/>
    <n v="45"/>
    <n v="286"/>
    <n v="122"/>
    <x v="55"/>
    <n v="1"/>
    <x v="0"/>
    <n v="0"/>
    <m/>
  </r>
  <r>
    <x v="14"/>
    <x v="7"/>
    <x v="1"/>
    <x v="0"/>
    <x v="19"/>
    <n v="142"/>
    <n v="53"/>
    <n v="123"/>
    <n v="42"/>
    <n v="265"/>
    <n v="95"/>
    <x v="37"/>
    <n v="0"/>
    <x v="2"/>
    <n v="1"/>
    <m/>
  </r>
  <r>
    <x v="15"/>
    <x v="3"/>
    <x v="0"/>
    <x v="0"/>
    <x v="2"/>
    <n v="133"/>
    <n v="62"/>
    <n v="128"/>
    <n v="35"/>
    <n v="261"/>
    <n v="97"/>
    <x v="8"/>
    <n v="0"/>
    <x v="0"/>
    <n v="0"/>
    <m/>
  </r>
  <r>
    <x v="15"/>
    <x v="3"/>
    <x v="0"/>
    <x v="0"/>
    <x v="4"/>
    <n v="117"/>
    <n v="51"/>
    <n v="132"/>
    <n v="50"/>
    <n v="249"/>
    <n v="101"/>
    <x v="81"/>
    <n v="1"/>
    <x v="4"/>
    <n v="0"/>
    <m/>
  </r>
  <r>
    <x v="15"/>
    <x v="3"/>
    <x v="0"/>
    <x v="0"/>
    <x v="6"/>
    <n v="152"/>
    <n v="54"/>
    <n v="121"/>
    <n v="70"/>
    <n v="273"/>
    <n v="124"/>
    <x v="35"/>
    <n v="1"/>
    <x v="6"/>
    <n v="0"/>
    <m/>
  </r>
  <r>
    <x v="15"/>
    <x v="3"/>
    <x v="0"/>
    <x v="0"/>
    <x v="9"/>
    <n v="135"/>
    <n v="53"/>
    <n v="127"/>
    <n v="43"/>
    <n v="262"/>
    <n v="96"/>
    <x v="8"/>
    <n v="1"/>
    <x v="6"/>
    <n v="0"/>
    <m/>
  </r>
  <r>
    <x v="15"/>
    <x v="3"/>
    <x v="0"/>
    <x v="0"/>
    <x v="21"/>
    <n v="156"/>
    <n v="61"/>
    <n v="141"/>
    <n v="62"/>
    <n v="297"/>
    <n v="123"/>
    <x v="82"/>
    <n v="1"/>
    <x v="2"/>
    <n v="0"/>
    <m/>
  </r>
  <r>
    <x v="15"/>
    <x v="3"/>
    <x v="0"/>
    <x v="0"/>
    <x v="10"/>
    <n v="130"/>
    <n v="52"/>
    <n v="135"/>
    <n v="63"/>
    <n v="265"/>
    <n v="115"/>
    <x v="83"/>
    <n v="1"/>
    <x v="3"/>
    <n v="0"/>
    <m/>
  </r>
  <r>
    <x v="15"/>
    <x v="3"/>
    <x v="1"/>
    <x v="0"/>
    <x v="22"/>
    <n v="132"/>
    <n v="70"/>
    <n v="142"/>
    <n v="59"/>
    <n v="274"/>
    <n v="129"/>
    <x v="84"/>
    <n v="1"/>
    <x v="6"/>
    <n v="0"/>
    <m/>
  </r>
  <r>
    <x v="15"/>
    <x v="3"/>
    <x v="1"/>
    <x v="0"/>
    <x v="24"/>
    <n v="130"/>
    <n v="50"/>
    <n v="136"/>
    <n v="42"/>
    <n v="266"/>
    <n v="92"/>
    <x v="8"/>
    <n v="0"/>
    <x v="6"/>
    <n v="0"/>
    <m/>
  </r>
  <r>
    <x v="15"/>
    <x v="3"/>
    <x v="1"/>
    <x v="0"/>
    <x v="19"/>
    <n v="135"/>
    <n v="42"/>
    <n v="132"/>
    <n v="59"/>
    <n v="267"/>
    <n v="101"/>
    <x v="85"/>
    <n v="0"/>
    <x v="6"/>
    <n v="1"/>
    <m/>
  </r>
  <r>
    <x v="16"/>
    <x v="8"/>
    <x v="0"/>
    <x v="0"/>
    <x v="0"/>
    <n v="130"/>
    <n v="63"/>
    <n v="120"/>
    <n v="62"/>
    <n v="250"/>
    <n v="125"/>
    <x v="56"/>
    <n v="1"/>
    <x v="6"/>
    <n v="0"/>
    <m/>
  </r>
  <r>
    <x v="16"/>
    <x v="8"/>
    <x v="0"/>
    <x v="0"/>
    <x v="1"/>
    <n v="114"/>
    <n v="50"/>
    <n v="111"/>
    <n v="36"/>
    <n v="225"/>
    <n v="86"/>
    <x v="13"/>
    <n v="0"/>
    <x v="5"/>
    <n v="0"/>
    <m/>
  </r>
  <r>
    <x v="16"/>
    <x v="8"/>
    <x v="0"/>
    <x v="0"/>
    <x v="2"/>
    <n v="110"/>
    <n v="36"/>
    <n v="118"/>
    <n v="36"/>
    <n v="228"/>
    <n v="72"/>
    <x v="64"/>
    <n v="0"/>
    <x v="6"/>
    <n v="0"/>
    <m/>
  </r>
  <r>
    <x v="16"/>
    <x v="8"/>
    <x v="0"/>
    <x v="0"/>
    <x v="4"/>
    <n v="133"/>
    <n v="44"/>
    <n v="109"/>
    <n v="41"/>
    <n v="242"/>
    <n v="85"/>
    <x v="67"/>
    <n v="0"/>
    <x v="6"/>
    <n v="0"/>
    <m/>
  </r>
  <r>
    <x v="16"/>
    <x v="8"/>
    <x v="0"/>
    <x v="0"/>
    <x v="8"/>
    <n v="108"/>
    <n v="52"/>
    <n v="125"/>
    <n v="44"/>
    <n v="233"/>
    <n v="96"/>
    <x v="86"/>
    <n v="0"/>
    <x v="0"/>
    <n v="0"/>
    <m/>
  </r>
  <r>
    <x v="16"/>
    <x v="8"/>
    <x v="0"/>
    <x v="0"/>
    <x v="20"/>
    <n v="113"/>
    <n v="35"/>
    <n v="103"/>
    <n v="31"/>
    <n v="216"/>
    <n v="66"/>
    <x v="87"/>
    <n v="0"/>
    <x v="1"/>
    <n v="0"/>
    <m/>
  </r>
  <r>
    <x v="16"/>
    <x v="8"/>
    <x v="0"/>
    <x v="0"/>
    <x v="9"/>
    <n v="125"/>
    <n v="33"/>
    <n v="150"/>
    <n v="25"/>
    <n v="275"/>
    <n v="58"/>
    <x v="73"/>
    <n v="0"/>
    <x v="6"/>
    <n v="0"/>
    <m/>
  </r>
  <r>
    <x v="16"/>
    <x v="8"/>
    <x v="0"/>
    <x v="0"/>
    <x v="10"/>
    <n v="121"/>
    <n v="57"/>
    <n v="117"/>
    <n v="52"/>
    <n v="238"/>
    <n v="109"/>
    <x v="88"/>
    <n v="1"/>
    <x v="0"/>
    <n v="0"/>
    <m/>
  </r>
  <r>
    <x v="16"/>
    <x v="8"/>
    <x v="1"/>
    <x v="0"/>
    <x v="11"/>
    <n v="91"/>
    <n v="53"/>
    <n v="116"/>
    <n v="41"/>
    <n v="207"/>
    <n v="94"/>
    <x v="89"/>
    <n v="0"/>
    <x v="3"/>
    <n v="0"/>
    <m/>
  </r>
  <r>
    <x v="16"/>
    <x v="8"/>
    <x v="1"/>
    <x v="0"/>
    <x v="25"/>
    <n v="101"/>
    <n v="33"/>
    <n v="106"/>
    <n v="25"/>
    <n v="207"/>
    <n v="58"/>
    <x v="90"/>
    <n v="0"/>
    <x v="6"/>
    <n v="1"/>
    <m/>
  </r>
  <r>
    <x v="17"/>
    <x v="3"/>
    <x v="0"/>
    <x v="0"/>
    <x v="0"/>
    <n v="124"/>
    <n v="68"/>
    <n v="131"/>
    <n v="43"/>
    <n v="255"/>
    <n v="111"/>
    <x v="91"/>
    <n v="1"/>
    <x v="3"/>
    <n v="0"/>
    <m/>
  </r>
  <r>
    <x v="17"/>
    <x v="3"/>
    <x v="0"/>
    <x v="0"/>
    <x v="1"/>
    <n v="118"/>
    <n v="21"/>
    <n v="127"/>
    <n v="53"/>
    <n v="245"/>
    <n v="74"/>
    <x v="60"/>
    <n v="0"/>
    <x v="6"/>
    <n v="0"/>
    <m/>
  </r>
  <r>
    <x v="17"/>
    <x v="3"/>
    <x v="0"/>
    <x v="0"/>
    <x v="2"/>
    <n v="134"/>
    <n v="51"/>
    <n v="127"/>
    <n v="52"/>
    <n v="261"/>
    <n v="103"/>
    <x v="40"/>
    <n v="1"/>
    <x v="0"/>
    <n v="0"/>
    <m/>
  </r>
  <r>
    <x v="17"/>
    <x v="3"/>
    <x v="0"/>
    <x v="0"/>
    <x v="5"/>
    <n v="119"/>
    <n v="61"/>
    <n v="129"/>
    <n v="53"/>
    <n v="248"/>
    <n v="114"/>
    <x v="2"/>
    <n v="0"/>
    <x v="0"/>
    <n v="0"/>
    <m/>
  </r>
  <r>
    <x v="17"/>
    <x v="3"/>
    <x v="0"/>
    <x v="0"/>
    <x v="6"/>
    <n v="116"/>
    <n v="61"/>
    <n v="137"/>
    <n v="56"/>
    <n v="253"/>
    <n v="117"/>
    <x v="78"/>
    <n v="0"/>
    <x v="6"/>
    <n v="0"/>
    <m/>
  </r>
  <r>
    <x v="17"/>
    <x v="3"/>
    <x v="0"/>
    <x v="0"/>
    <x v="7"/>
    <n v="125"/>
    <n v="42"/>
    <n v="135"/>
    <n v="51"/>
    <n v="260"/>
    <n v="93"/>
    <x v="69"/>
    <n v="0"/>
    <x v="2"/>
    <n v="0"/>
    <m/>
  </r>
  <r>
    <x v="17"/>
    <x v="3"/>
    <x v="0"/>
    <x v="0"/>
    <x v="8"/>
    <n v="143"/>
    <n v="44"/>
    <n v="122"/>
    <n v="45"/>
    <n v="265"/>
    <n v="89"/>
    <x v="32"/>
    <n v="1"/>
    <x v="6"/>
    <n v="0"/>
    <m/>
  </r>
  <r>
    <x v="17"/>
    <x v="3"/>
    <x v="0"/>
    <x v="0"/>
    <x v="20"/>
    <n v="128"/>
    <n v="44"/>
    <n v="125"/>
    <n v="42"/>
    <n v="253"/>
    <n v="86"/>
    <x v="92"/>
    <n v="1"/>
    <x v="1"/>
    <n v="0"/>
    <m/>
  </r>
  <r>
    <x v="17"/>
    <x v="3"/>
    <x v="0"/>
    <x v="0"/>
    <x v="9"/>
    <n v="113"/>
    <n v="72"/>
    <n v="133"/>
    <n v="50"/>
    <n v="246"/>
    <n v="122"/>
    <x v="85"/>
    <n v="1"/>
    <x v="6"/>
    <n v="0"/>
    <m/>
  </r>
  <r>
    <x v="17"/>
    <x v="3"/>
    <x v="0"/>
    <x v="0"/>
    <x v="21"/>
    <n v="118"/>
    <n v="61"/>
    <n v="128"/>
    <n v="52"/>
    <n v="246"/>
    <n v="113"/>
    <x v="93"/>
    <n v="0"/>
    <x v="2"/>
    <n v="0"/>
    <m/>
  </r>
  <r>
    <x v="17"/>
    <x v="3"/>
    <x v="0"/>
    <x v="0"/>
    <x v="10"/>
    <n v="122"/>
    <n v="51"/>
    <n v="126"/>
    <n v="45"/>
    <n v="248"/>
    <n v="96"/>
    <x v="31"/>
    <n v="1"/>
    <x v="3"/>
    <n v="0"/>
    <m/>
  </r>
  <r>
    <x v="17"/>
    <x v="3"/>
    <x v="1"/>
    <x v="0"/>
    <x v="11"/>
    <n v="118"/>
    <n v="36"/>
    <n v="145"/>
    <n v="43"/>
    <n v="263"/>
    <n v="79"/>
    <x v="42"/>
    <n v="0"/>
    <x v="6"/>
    <n v="0"/>
    <m/>
  </r>
  <r>
    <x v="17"/>
    <x v="3"/>
    <x v="1"/>
    <x v="0"/>
    <x v="12"/>
    <n v="142"/>
    <n v="62"/>
    <n v="149"/>
    <n v="52"/>
    <n v="291"/>
    <n v="114"/>
    <x v="94"/>
    <n v="1"/>
    <x v="0"/>
    <n v="0"/>
    <m/>
  </r>
  <r>
    <x v="17"/>
    <x v="3"/>
    <x v="1"/>
    <x v="0"/>
    <x v="13"/>
    <n v="139"/>
    <n v="51"/>
    <n v="121"/>
    <n v="53"/>
    <n v="260"/>
    <n v="104"/>
    <x v="40"/>
    <n v="1"/>
    <x v="1"/>
    <n v="0"/>
    <m/>
  </r>
  <r>
    <x v="17"/>
    <x v="3"/>
    <x v="1"/>
    <x v="0"/>
    <x v="15"/>
    <n v="127"/>
    <n v="34"/>
    <n v="129"/>
    <n v="58"/>
    <n v="256"/>
    <n v="92"/>
    <x v="30"/>
    <n v="1"/>
    <x v="0"/>
    <n v="0"/>
    <m/>
  </r>
  <r>
    <x v="17"/>
    <x v="3"/>
    <x v="1"/>
    <x v="0"/>
    <x v="17"/>
    <n v="132"/>
    <n v="53"/>
    <n v="129"/>
    <n v="53"/>
    <n v="261"/>
    <n v="106"/>
    <x v="76"/>
    <n v="1"/>
    <x v="5"/>
    <n v="0"/>
    <m/>
  </r>
  <r>
    <x v="17"/>
    <x v="3"/>
    <x v="1"/>
    <x v="0"/>
    <x v="25"/>
    <n v="116"/>
    <n v="60"/>
    <n v="154"/>
    <n v="51"/>
    <n v="270"/>
    <n v="111"/>
    <x v="48"/>
    <n v="1"/>
    <x v="6"/>
    <n v="0"/>
    <m/>
  </r>
  <r>
    <x v="17"/>
    <x v="3"/>
    <x v="1"/>
    <x v="0"/>
    <x v="24"/>
    <n v="120"/>
    <n v="63"/>
    <n v="139"/>
    <n v="53"/>
    <n v="259"/>
    <n v="116"/>
    <x v="56"/>
    <n v="1"/>
    <x v="6"/>
    <n v="0"/>
    <m/>
  </r>
  <r>
    <x v="17"/>
    <x v="3"/>
    <x v="1"/>
    <x v="0"/>
    <x v="27"/>
    <n v="125"/>
    <n v="54"/>
    <n v="148"/>
    <n v="45"/>
    <n v="273"/>
    <n v="99"/>
    <x v="39"/>
    <n v="0"/>
    <x v="6"/>
    <n v="0"/>
    <m/>
  </r>
  <r>
    <x v="17"/>
    <x v="3"/>
    <x v="1"/>
    <x v="0"/>
    <x v="19"/>
    <n v="123"/>
    <n v="61"/>
    <n v="123"/>
    <n v="62"/>
    <n v="246"/>
    <n v="123"/>
    <x v="79"/>
    <n v="0"/>
    <x v="6"/>
    <n v="1"/>
    <m/>
  </r>
  <r>
    <x v="18"/>
    <x v="3"/>
    <x v="1"/>
    <x v="0"/>
    <x v="22"/>
    <n v="133"/>
    <n v="49"/>
    <n v="119"/>
    <n v="61"/>
    <n v="252"/>
    <n v="110"/>
    <x v="2"/>
    <n v="0"/>
    <x v="6"/>
    <n v="1"/>
    <m/>
  </r>
  <r>
    <x v="19"/>
    <x v="2"/>
    <x v="0"/>
    <x v="0"/>
    <x v="1"/>
    <n v="94"/>
    <n v="35"/>
    <n v="87"/>
    <n v="43"/>
    <n v="181"/>
    <n v="78"/>
    <x v="95"/>
    <n v="0"/>
    <x v="1"/>
    <n v="0"/>
    <m/>
  </r>
  <r>
    <x v="19"/>
    <x v="2"/>
    <x v="0"/>
    <x v="0"/>
    <x v="2"/>
    <n v="106"/>
    <n v="34"/>
    <n v="117"/>
    <n v="54"/>
    <n v="223"/>
    <n v="88"/>
    <x v="13"/>
    <n v="0"/>
    <x v="4"/>
    <n v="0"/>
    <m/>
  </r>
  <r>
    <x v="19"/>
    <x v="2"/>
    <x v="0"/>
    <x v="0"/>
    <x v="6"/>
    <n v="97"/>
    <n v="33"/>
    <n v="96"/>
    <n v="36"/>
    <n v="193"/>
    <n v="69"/>
    <x v="96"/>
    <n v="0"/>
    <x v="1"/>
    <n v="0"/>
    <m/>
  </r>
  <r>
    <x v="19"/>
    <x v="2"/>
    <x v="0"/>
    <x v="0"/>
    <x v="7"/>
    <n v="105"/>
    <n v="25"/>
    <n v="116"/>
    <n v="45"/>
    <n v="221"/>
    <n v="70"/>
    <x v="97"/>
    <n v="0"/>
    <x v="5"/>
    <n v="0"/>
    <m/>
  </r>
  <r>
    <x v="19"/>
    <x v="2"/>
    <x v="0"/>
    <x v="0"/>
    <x v="8"/>
    <n v="77"/>
    <n v="34"/>
    <n v="114"/>
    <n v="33"/>
    <n v="191"/>
    <n v="67"/>
    <x v="98"/>
    <n v="0"/>
    <x v="1"/>
    <n v="0"/>
    <m/>
  </r>
  <r>
    <x v="19"/>
    <x v="2"/>
    <x v="0"/>
    <x v="0"/>
    <x v="21"/>
    <n v="93"/>
    <n v="27"/>
    <n v="111"/>
    <n v="38"/>
    <n v="204"/>
    <n v="65"/>
    <x v="99"/>
    <n v="0"/>
    <x v="3"/>
    <n v="0"/>
    <m/>
  </r>
  <r>
    <x v="19"/>
    <x v="2"/>
    <x v="1"/>
    <x v="0"/>
    <x v="11"/>
    <n v="92"/>
    <n v="35"/>
    <n v="95"/>
    <n v="34"/>
    <n v="187"/>
    <n v="69"/>
    <x v="100"/>
    <n v="0"/>
    <x v="1"/>
    <n v="0"/>
    <m/>
  </r>
  <r>
    <x v="19"/>
    <x v="2"/>
    <x v="1"/>
    <x v="0"/>
    <x v="23"/>
    <n v="99"/>
    <n v="42"/>
    <n v="96"/>
    <n v="34"/>
    <n v="195"/>
    <n v="76"/>
    <x v="68"/>
    <n v="0"/>
    <x v="1"/>
    <n v="0"/>
    <m/>
  </r>
  <r>
    <x v="19"/>
    <x v="2"/>
    <x v="1"/>
    <x v="0"/>
    <x v="15"/>
    <n v="79"/>
    <n v="53"/>
    <n v="117"/>
    <n v="48"/>
    <n v="196"/>
    <n v="101"/>
    <x v="101"/>
    <n v="0"/>
    <x v="3"/>
    <n v="0"/>
    <m/>
  </r>
  <r>
    <x v="19"/>
    <x v="2"/>
    <x v="1"/>
    <x v="0"/>
    <x v="19"/>
    <n v="89"/>
    <n v="27"/>
    <n v="111"/>
    <n v="42"/>
    <n v="200"/>
    <n v="69"/>
    <x v="99"/>
    <n v="0"/>
    <x v="0"/>
    <n v="1"/>
    <m/>
  </r>
  <r>
    <x v="20"/>
    <x v="1"/>
    <x v="0"/>
    <x v="0"/>
    <x v="1"/>
    <n v="139"/>
    <n v="45"/>
    <n v="127"/>
    <n v="62"/>
    <n v="266"/>
    <n v="107"/>
    <x v="58"/>
    <n v="1"/>
    <x v="5"/>
    <n v="0"/>
    <m/>
  </r>
  <r>
    <x v="20"/>
    <x v="1"/>
    <x v="0"/>
    <x v="0"/>
    <x v="2"/>
    <n v="114"/>
    <n v="44"/>
    <n v="126"/>
    <n v="53"/>
    <n v="240"/>
    <n v="97"/>
    <x v="70"/>
    <n v="0"/>
    <x v="2"/>
    <n v="0"/>
    <m/>
  </r>
  <r>
    <x v="20"/>
    <x v="1"/>
    <x v="0"/>
    <x v="0"/>
    <x v="9"/>
    <n v="120"/>
    <n v="44"/>
    <n v="132"/>
    <n v="60"/>
    <n v="252"/>
    <n v="104"/>
    <x v="11"/>
    <n v="1"/>
    <x v="0"/>
    <n v="0"/>
    <m/>
  </r>
  <r>
    <x v="20"/>
    <x v="1"/>
    <x v="0"/>
    <x v="0"/>
    <x v="21"/>
    <n v="138"/>
    <n v="44"/>
    <n v="115"/>
    <n v="44"/>
    <n v="253"/>
    <n v="88"/>
    <x v="19"/>
    <n v="0"/>
    <x v="5"/>
    <n v="0"/>
    <m/>
  </r>
  <r>
    <x v="20"/>
    <x v="1"/>
    <x v="0"/>
    <x v="0"/>
    <x v="10"/>
    <n v="129"/>
    <n v="45"/>
    <n v="122"/>
    <n v="45"/>
    <n v="251"/>
    <n v="90"/>
    <x v="19"/>
    <n v="0"/>
    <x v="4"/>
    <n v="0"/>
    <m/>
  </r>
  <r>
    <x v="20"/>
    <x v="1"/>
    <x v="1"/>
    <x v="0"/>
    <x v="11"/>
    <n v="132"/>
    <n v="44"/>
    <n v="142"/>
    <n v="53"/>
    <n v="274"/>
    <n v="97"/>
    <x v="18"/>
    <n v="1"/>
    <x v="5"/>
    <n v="0"/>
    <m/>
  </r>
  <r>
    <x v="20"/>
    <x v="1"/>
    <x v="1"/>
    <x v="0"/>
    <x v="12"/>
    <n v="137"/>
    <n v="32"/>
    <n v="123"/>
    <n v="35"/>
    <n v="260"/>
    <n v="67"/>
    <x v="67"/>
    <n v="0"/>
    <x v="6"/>
    <n v="0"/>
    <m/>
  </r>
  <r>
    <x v="20"/>
    <x v="1"/>
    <x v="1"/>
    <x v="0"/>
    <x v="22"/>
    <n v="127"/>
    <n v="44"/>
    <n v="132"/>
    <n v="52"/>
    <n v="259"/>
    <n v="96"/>
    <x v="4"/>
    <n v="1"/>
    <x v="5"/>
    <n v="0"/>
    <m/>
  </r>
  <r>
    <x v="20"/>
    <x v="1"/>
    <x v="1"/>
    <x v="0"/>
    <x v="13"/>
    <n v="129"/>
    <n v="52"/>
    <n v="127"/>
    <n v="44"/>
    <n v="256"/>
    <n v="96"/>
    <x v="102"/>
    <n v="1"/>
    <x v="5"/>
    <n v="0"/>
    <m/>
  </r>
  <r>
    <x v="20"/>
    <x v="1"/>
    <x v="1"/>
    <x v="0"/>
    <x v="14"/>
    <n v="128"/>
    <n v="50"/>
    <n v="119"/>
    <n v="35"/>
    <n v="247"/>
    <n v="85"/>
    <x v="103"/>
    <n v="0"/>
    <x v="5"/>
    <n v="0"/>
    <m/>
  </r>
  <r>
    <x v="20"/>
    <x v="1"/>
    <x v="1"/>
    <x v="0"/>
    <x v="23"/>
    <n v="115"/>
    <n v="43"/>
    <n v="116"/>
    <n v="53"/>
    <n v="231"/>
    <n v="96"/>
    <x v="67"/>
    <n v="0"/>
    <x v="0"/>
    <n v="0"/>
    <m/>
  </r>
  <r>
    <x v="20"/>
    <x v="1"/>
    <x v="1"/>
    <x v="0"/>
    <x v="15"/>
    <n v="138"/>
    <n v="36"/>
    <n v="122"/>
    <n v="36"/>
    <n v="260"/>
    <n v="72"/>
    <x v="103"/>
    <n v="0"/>
    <x v="5"/>
    <n v="0"/>
    <m/>
  </r>
  <r>
    <x v="20"/>
    <x v="1"/>
    <x v="1"/>
    <x v="0"/>
    <x v="16"/>
    <n v="127"/>
    <n v="48"/>
    <n v="133"/>
    <n v="42"/>
    <n v="260"/>
    <n v="90"/>
    <x v="81"/>
    <n v="1"/>
    <x v="1"/>
    <n v="0"/>
    <m/>
  </r>
  <r>
    <x v="20"/>
    <x v="1"/>
    <x v="1"/>
    <x v="0"/>
    <x v="17"/>
    <n v="133"/>
    <n v="53"/>
    <n v="127"/>
    <n v="50"/>
    <n v="260"/>
    <n v="103"/>
    <x v="77"/>
    <n v="1"/>
    <x v="5"/>
    <n v="0"/>
    <m/>
  </r>
  <r>
    <x v="20"/>
    <x v="1"/>
    <x v="1"/>
    <x v="0"/>
    <x v="25"/>
    <n v="139"/>
    <n v="43"/>
    <n v="145"/>
    <n v="63"/>
    <n v="284"/>
    <n v="106"/>
    <x v="52"/>
    <n v="1"/>
    <x v="0"/>
    <n v="0"/>
    <m/>
  </r>
  <r>
    <x v="20"/>
    <x v="1"/>
    <x v="1"/>
    <x v="0"/>
    <x v="18"/>
    <n v="120"/>
    <n v="42"/>
    <n v="126"/>
    <n v="51"/>
    <n v="246"/>
    <n v="93"/>
    <x v="92"/>
    <n v="0"/>
    <x v="5"/>
    <n v="0"/>
    <m/>
  </r>
  <r>
    <x v="20"/>
    <x v="1"/>
    <x v="1"/>
    <x v="0"/>
    <x v="26"/>
    <n v="111"/>
    <n v="43"/>
    <n v="111"/>
    <n v="54"/>
    <n v="222"/>
    <n v="97"/>
    <x v="60"/>
    <n v="0"/>
    <x v="3"/>
    <n v="0"/>
    <m/>
  </r>
  <r>
    <x v="20"/>
    <x v="1"/>
    <x v="1"/>
    <x v="0"/>
    <x v="24"/>
    <n v="127"/>
    <n v="43"/>
    <n v="110"/>
    <n v="52"/>
    <n v="237"/>
    <n v="95"/>
    <x v="103"/>
    <n v="0"/>
    <x v="5"/>
    <n v="1"/>
    <m/>
  </r>
  <r>
    <x v="21"/>
    <x v="2"/>
    <x v="0"/>
    <x v="0"/>
    <x v="0"/>
    <n v="141"/>
    <n v="68"/>
    <n v="145"/>
    <n v="61"/>
    <n v="286"/>
    <n v="129"/>
    <x v="104"/>
    <n v="1"/>
    <x v="0"/>
    <n v="0"/>
    <m/>
  </r>
  <r>
    <x v="21"/>
    <x v="2"/>
    <x v="0"/>
    <x v="0"/>
    <x v="1"/>
    <n v="126"/>
    <n v="53"/>
    <n v="130"/>
    <n v="58"/>
    <n v="256"/>
    <n v="111"/>
    <x v="76"/>
    <n v="1"/>
    <x v="1"/>
    <n v="0"/>
    <m/>
  </r>
  <r>
    <x v="21"/>
    <x v="2"/>
    <x v="0"/>
    <x v="0"/>
    <x v="3"/>
    <n v="128"/>
    <n v="54"/>
    <n v="140"/>
    <n v="53"/>
    <n v="268"/>
    <n v="107"/>
    <x v="56"/>
    <n v="1"/>
    <x v="6"/>
    <n v="0"/>
    <m/>
  </r>
  <r>
    <x v="21"/>
    <x v="2"/>
    <x v="0"/>
    <x v="0"/>
    <x v="4"/>
    <n v="132"/>
    <n v="53"/>
    <n v="114"/>
    <n v="58"/>
    <n v="246"/>
    <n v="111"/>
    <x v="0"/>
    <n v="1"/>
    <x v="1"/>
    <n v="0"/>
    <m/>
  </r>
  <r>
    <x v="21"/>
    <x v="2"/>
    <x v="0"/>
    <x v="0"/>
    <x v="5"/>
    <n v="144"/>
    <n v="63"/>
    <n v="139"/>
    <n v="80"/>
    <n v="283"/>
    <n v="143"/>
    <x v="105"/>
    <n v="1"/>
    <x v="0"/>
    <n v="0"/>
    <m/>
  </r>
  <r>
    <x v="21"/>
    <x v="2"/>
    <x v="0"/>
    <x v="0"/>
    <x v="6"/>
    <n v="147"/>
    <n v="59"/>
    <n v="125"/>
    <n v="69"/>
    <n v="272"/>
    <n v="128"/>
    <x v="47"/>
    <n v="1"/>
    <x v="1"/>
    <n v="0"/>
    <m/>
  </r>
  <r>
    <x v="21"/>
    <x v="2"/>
    <x v="0"/>
    <x v="0"/>
    <x v="8"/>
    <n v="141"/>
    <n v="49"/>
    <n v="136"/>
    <n v="53"/>
    <n v="277"/>
    <n v="102"/>
    <x v="106"/>
    <n v="1"/>
    <x v="1"/>
    <n v="0"/>
    <m/>
  </r>
  <r>
    <x v="21"/>
    <x v="2"/>
    <x v="0"/>
    <x v="0"/>
    <x v="20"/>
    <n v="125"/>
    <n v="43"/>
    <n v="124"/>
    <n v="43"/>
    <n v="249"/>
    <n v="86"/>
    <x v="107"/>
    <n v="1"/>
    <x v="1"/>
    <n v="0"/>
    <m/>
  </r>
  <r>
    <x v="21"/>
    <x v="2"/>
    <x v="0"/>
    <x v="0"/>
    <x v="9"/>
    <n v="130"/>
    <n v="54"/>
    <n v="123"/>
    <n v="53"/>
    <n v="253"/>
    <n v="107"/>
    <x v="37"/>
    <n v="1"/>
    <x v="1"/>
    <n v="0"/>
    <m/>
  </r>
  <r>
    <x v="21"/>
    <x v="2"/>
    <x v="0"/>
    <x v="0"/>
    <x v="21"/>
    <n v="145"/>
    <n v="52"/>
    <n v="137"/>
    <n v="52"/>
    <n v="282"/>
    <n v="104"/>
    <x v="108"/>
    <n v="1"/>
    <x v="3"/>
    <n v="0"/>
    <m/>
  </r>
  <r>
    <x v="21"/>
    <x v="2"/>
    <x v="0"/>
    <x v="0"/>
    <x v="10"/>
    <n v="0"/>
    <n v="0"/>
    <n v="0"/>
    <n v="0"/>
    <n v="0"/>
    <n v="0"/>
    <x v="66"/>
    <n v="0"/>
    <x v="3"/>
    <n v="0"/>
    <m/>
  </r>
  <r>
    <x v="21"/>
    <x v="2"/>
    <x v="1"/>
    <x v="0"/>
    <x v="11"/>
    <n v="126"/>
    <n v="54"/>
    <n v="126"/>
    <n v="60"/>
    <n v="252"/>
    <n v="114"/>
    <x v="91"/>
    <n v="1"/>
    <x v="1"/>
    <n v="0"/>
    <m/>
  </r>
  <r>
    <x v="21"/>
    <x v="2"/>
    <x v="1"/>
    <x v="0"/>
    <x v="12"/>
    <n v="145"/>
    <n v="60"/>
    <n v="157"/>
    <n v="70"/>
    <n v="302"/>
    <n v="130"/>
    <x v="109"/>
    <n v="1"/>
    <x v="5"/>
    <n v="0"/>
    <m/>
  </r>
  <r>
    <x v="21"/>
    <x v="2"/>
    <x v="1"/>
    <x v="0"/>
    <x v="23"/>
    <n v="147"/>
    <n v="65"/>
    <n v="131"/>
    <n v="61"/>
    <n v="278"/>
    <n v="126"/>
    <x v="53"/>
    <n v="1"/>
    <x v="1"/>
    <n v="0"/>
    <m/>
  </r>
  <r>
    <x v="21"/>
    <x v="2"/>
    <x v="1"/>
    <x v="0"/>
    <x v="15"/>
    <n v="122"/>
    <n v="54"/>
    <n v="144"/>
    <n v="71"/>
    <n v="266"/>
    <n v="125"/>
    <x v="110"/>
    <n v="1"/>
    <x v="3"/>
    <n v="0"/>
    <m/>
  </r>
  <r>
    <x v="21"/>
    <x v="2"/>
    <x v="1"/>
    <x v="0"/>
    <x v="27"/>
    <n v="132"/>
    <n v="63"/>
    <n v="130"/>
    <n v="62"/>
    <n v="262"/>
    <n v="125"/>
    <x v="49"/>
    <n v="1"/>
    <x v="1"/>
    <n v="1"/>
    <m/>
  </r>
  <r>
    <x v="22"/>
    <x v="0"/>
    <x v="0"/>
    <x v="0"/>
    <x v="0"/>
    <n v="144"/>
    <n v="63"/>
    <n v="149"/>
    <n v="63"/>
    <n v="293"/>
    <n v="126"/>
    <x v="51"/>
    <n v="1"/>
    <x v="0"/>
    <n v="0"/>
    <m/>
  </r>
  <r>
    <x v="22"/>
    <x v="0"/>
    <x v="0"/>
    <x v="0"/>
    <x v="1"/>
    <n v="138"/>
    <n v="27"/>
    <n v="133"/>
    <n v="76"/>
    <n v="271"/>
    <n v="103"/>
    <x v="3"/>
    <n v="1"/>
    <x v="1"/>
    <n v="0"/>
    <m/>
  </r>
  <r>
    <x v="22"/>
    <x v="0"/>
    <x v="0"/>
    <x v="0"/>
    <x v="2"/>
    <n v="148"/>
    <n v="52"/>
    <n v="131"/>
    <n v="59"/>
    <n v="279"/>
    <n v="111"/>
    <x v="52"/>
    <n v="1"/>
    <x v="0"/>
    <n v="0"/>
    <m/>
  </r>
  <r>
    <x v="22"/>
    <x v="0"/>
    <x v="0"/>
    <x v="0"/>
    <x v="3"/>
    <n v="143"/>
    <n v="72"/>
    <n v="127"/>
    <n v="60"/>
    <n v="270"/>
    <n v="132"/>
    <x v="50"/>
    <n v="1"/>
    <x v="0"/>
    <n v="0"/>
    <m/>
  </r>
  <r>
    <x v="22"/>
    <x v="0"/>
    <x v="0"/>
    <x v="0"/>
    <x v="4"/>
    <n v="141"/>
    <n v="71"/>
    <n v="123"/>
    <n v="63"/>
    <n v="264"/>
    <n v="134"/>
    <x v="111"/>
    <n v="1"/>
    <x v="0"/>
    <n v="0"/>
    <m/>
  </r>
  <r>
    <x v="22"/>
    <x v="0"/>
    <x v="0"/>
    <x v="0"/>
    <x v="5"/>
    <n v="128"/>
    <n v="52"/>
    <n v="126"/>
    <n v="53"/>
    <n v="254"/>
    <n v="105"/>
    <x v="93"/>
    <n v="0"/>
    <x v="2"/>
    <n v="0"/>
    <m/>
  </r>
  <r>
    <x v="22"/>
    <x v="0"/>
    <x v="0"/>
    <x v="0"/>
    <x v="6"/>
    <n v="160"/>
    <n v="53"/>
    <n v="143"/>
    <n v="63"/>
    <n v="303"/>
    <n v="116"/>
    <x v="51"/>
    <n v="1"/>
    <x v="0"/>
    <n v="0"/>
    <m/>
  </r>
  <r>
    <x v="22"/>
    <x v="0"/>
    <x v="0"/>
    <x v="0"/>
    <x v="7"/>
    <n v="127"/>
    <n v="52"/>
    <n v="135"/>
    <n v="53"/>
    <n v="262"/>
    <n v="105"/>
    <x v="76"/>
    <n v="1"/>
    <x v="1"/>
    <n v="0"/>
    <m/>
  </r>
  <r>
    <x v="22"/>
    <x v="0"/>
    <x v="0"/>
    <x v="0"/>
    <x v="8"/>
    <n v="132"/>
    <n v="71"/>
    <n v="135"/>
    <n v="87"/>
    <n v="267"/>
    <n v="158"/>
    <x v="112"/>
    <n v="1"/>
    <x v="0"/>
    <n v="0"/>
    <m/>
  </r>
  <r>
    <x v="22"/>
    <x v="0"/>
    <x v="0"/>
    <x v="0"/>
    <x v="20"/>
    <n v="126"/>
    <n v="67"/>
    <n v="138"/>
    <n v="48"/>
    <n v="264"/>
    <n v="115"/>
    <x v="106"/>
    <n v="0"/>
    <x v="2"/>
    <n v="0"/>
    <m/>
  </r>
  <r>
    <x v="22"/>
    <x v="0"/>
    <x v="0"/>
    <x v="0"/>
    <x v="9"/>
    <n v="137"/>
    <n v="52"/>
    <n v="135"/>
    <n v="54"/>
    <n v="272"/>
    <n v="106"/>
    <x v="113"/>
    <n v="1"/>
    <x v="3"/>
    <n v="0"/>
    <m/>
  </r>
  <r>
    <x v="22"/>
    <x v="0"/>
    <x v="0"/>
    <x v="0"/>
    <x v="21"/>
    <n v="131"/>
    <n v="43"/>
    <n v="129"/>
    <n v="44"/>
    <n v="260"/>
    <n v="87"/>
    <x v="88"/>
    <n v="0"/>
    <x v="3"/>
    <n v="0"/>
    <m/>
  </r>
  <r>
    <x v="22"/>
    <x v="0"/>
    <x v="0"/>
    <x v="0"/>
    <x v="10"/>
    <n v="132"/>
    <n v="61"/>
    <n v="151"/>
    <n v="68"/>
    <n v="283"/>
    <n v="129"/>
    <x v="114"/>
    <n v="1"/>
    <x v="0"/>
    <n v="0"/>
    <m/>
  </r>
  <r>
    <x v="22"/>
    <x v="0"/>
    <x v="1"/>
    <x v="0"/>
    <x v="11"/>
    <n v="136"/>
    <n v="62"/>
    <n v="137"/>
    <n v="72"/>
    <n v="273"/>
    <n v="134"/>
    <x v="115"/>
    <n v="1"/>
    <x v="0"/>
    <n v="0"/>
    <m/>
  </r>
  <r>
    <x v="22"/>
    <x v="0"/>
    <x v="1"/>
    <x v="0"/>
    <x v="12"/>
    <n v="131"/>
    <n v="53"/>
    <n v="129"/>
    <n v="62"/>
    <n v="260"/>
    <n v="115"/>
    <x v="56"/>
    <n v="1"/>
    <x v="4"/>
    <n v="0"/>
    <m/>
  </r>
  <r>
    <x v="22"/>
    <x v="0"/>
    <x v="1"/>
    <x v="0"/>
    <x v="22"/>
    <n v="121"/>
    <n v="60"/>
    <n v="152"/>
    <n v="68"/>
    <n v="273"/>
    <n v="128"/>
    <x v="57"/>
    <n v="1"/>
    <x v="6"/>
    <n v="0"/>
    <m/>
  </r>
  <r>
    <x v="22"/>
    <x v="0"/>
    <x v="1"/>
    <x v="0"/>
    <x v="13"/>
    <n v="135"/>
    <n v="69"/>
    <n v="152"/>
    <n v="54"/>
    <n v="287"/>
    <n v="123"/>
    <x v="54"/>
    <n v="1"/>
    <x v="0"/>
    <n v="0"/>
    <m/>
  </r>
  <r>
    <x v="22"/>
    <x v="0"/>
    <x v="1"/>
    <x v="0"/>
    <x v="14"/>
    <n v="133"/>
    <n v="61"/>
    <n v="129"/>
    <n v="63"/>
    <n v="262"/>
    <n v="124"/>
    <x v="108"/>
    <n v="1"/>
    <x v="0"/>
    <n v="0"/>
    <m/>
  </r>
  <r>
    <x v="22"/>
    <x v="0"/>
    <x v="1"/>
    <x v="0"/>
    <x v="23"/>
    <n v="152"/>
    <n v="69"/>
    <n v="139"/>
    <n v="72"/>
    <n v="291"/>
    <n v="141"/>
    <x v="109"/>
    <n v="1"/>
    <x v="0"/>
    <n v="0"/>
    <m/>
  </r>
  <r>
    <x v="22"/>
    <x v="0"/>
    <x v="1"/>
    <x v="0"/>
    <x v="15"/>
    <n v="136"/>
    <n v="53"/>
    <n v="137"/>
    <n v="54"/>
    <n v="273"/>
    <n v="107"/>
    <x v="83"/>
    <n v="1"/>
    <x v="5"/>
    <n v="0"/>
    <m/>
  </r>
  <r>
    <x v="22"/>
    <x v="0"/>
    <x v="1"/>
    <x v="0"/>
    <x v="17"/>
    <n v="125"/>
    <n v="53"/>
    <n v="150"/>
    <n v="59"/>
    <n v="275"/>
    <n v="112"/>
    <x v="49"/>
    <n v="1"/>
    <x v="6"/>
    <n v="0"/>
    <m/>
  </r>
  <r>
    <x v="22"/>
    <x v="0"/>
    <x v="1"/>
    <x v="0"/>
    <x v="18"/>
    <n v="147"/>
    <n v="67"/>
    <n v="140"/>
    <n v="44"/>
    <n v="287"/>
    <n v="111"/>
    <x v="111"/>
    <n v="1"/>
    <x v="0"/>
    <n v="0"/>
    <m/>
  </r>
  <r>
    <x v="22"/>
    <x v="0"/>
    <x v="1"/>
    <x v="0"/>
    <x v="26"/>
    <n v="135"/>
    <n v="62"/>
    <n v="158"/>
    <n v="60"/>
    <n v="293"/>
    <n v="122"/>
    <x v="104"/>
    <n v="1"/>
    <x v="0"/>
    <n v="0"/>
    <m/>
  </r>
  <r>
    <x v="22"/>
    <x v="0"/>
    <x v="1"/>
    <x v="0"/>
    <x v="24"/>
    <n v="142"/>
    <n v="69"/>
    <n v="131"/>
    <n v="45"/>
    <n v="273"/>
    <n v="114"/>
    <x v="49"/>
    <n v="0"/>
    <x v="0"/>
    <n v="0"/>
    <m/>
  </r>
  <r>
    <x v="22"/>
    <x v="0"/>
    <x v="1"/>
    <x v="0"/>
    <x v="27"/>
    <n v="139"/>
    <n v="44"/>
    <n v="151"/>
    <n v="61"/>
    <n v="290"/>
    <n v="105"/>
    <x v="116"/>
    <n v="1"/>
    <x v="0"/>
    <n v="1"/>
    <m/>
  </r>
  <r>
    <x v="23"/>
    <x v="7"/>
    <x v="0"/>
    <x v="0"/>
    <x v="3"/>
    <n v="105"/>
    <n v="42"/>
    <n v="111"/>
    <n v="33"/>
    <n v="216"/>
    <n v="75"/>
    <x v="97"/>
    <n v="0"/>
    <x v="1"/>
    <n v="0"/>
    <m/>
  </r>
  <r>
    <x v="23"/>
    <x v="7"/>
    <x v="0"/>
    <x v="0"/>
    <x v="9"/>
    <n v="106"/>
    <n v="48"/>
    <n v="106"/>
    <n v="35"/>
    <n v="212"/>
    <n v="83"/>
    <x v="117"/>
    <n v="0"/>
    <x v="1"/>
    <n v="0"/>
    <m/>
  </r>
  <r>
    <x v="23"/>
    <x v="7"/>
    <x v="0"/>
    <x v="0"/>
    <x v="10"/>
    <n v="135"/>
    <n v="36"/>
    <n v="126"/>
    <n v="26"/>
    <n v="261"/>
    <n v="62"/>
    <x v="5"/>
    <n v="0"/>
    <x v="0"/>
    <n v="0"/>
    <m/>
  </r>
  <r>
    <x v="23"/>
    <x v="7"/>
    <x v="1"/>
    <x v="0"/>
    <x v="22"/>
    <n v="114"/>
    <n v="34"/>
    <n v="97"/>
    <n v="35"/>
    <n v="211"/>
    <n v="69"/>
    <x v="118"/>
    <n v="0"/>
    <x v="5"/>
    <n v="0"/>
    <m/>
  </r>
  <r>
    <x v="23"/>
    <x v="7"/>
    <x v="1"/>
    <x v="0"/>
    <x v="15"/>
    <n v="109"/>
    <n v="44"/>
    <n v="116"/>
    <n v="44"/>
    <n v="225"/>
    <n v="88"/>
    <x v="26"/>
    <n v="0"/>
    <x v="2"/>
    <n v="1"/>
    <m/>
  </r>
  <r>
    <x v="24"/>
    <x v="9"/>
    <x v="0"/>
    <x v="0"/>
    <x v="1"/>
    <n v="121"/>
    <n v="52"/>
    <n v="109"/>
    <n v="53"/>
    <n v="230"/>
    <n v="105"/>
    <x v="107"/>
    <n v="0"/>
    <x v="3"/>
    <n v="0"/>
    <m/>
  </r>
  <r>
    <x v="24"/>
    <x v="9"/>
    <x v="0"/>
    <x v="0"/>
    <x v="2"/>
    <n v="133"/>
    <n v="52"/>
    <n v="121"/>
    <n v="50"/>
    <n v="254"/>
    <n v="102"/>
    <x v="11"/>
    <n v="0"/>
    <x v="0"/>
    <n v="0"/>
    <m/>
  </r>
  <r>
    <x v="24"/>
    <x v="9"/>
    <x v="0"/>
    <x v="0"/>
    <x v="3"/>
    <n v="151"/>
    <n v="51"/>
    <n v="141"/>
    <n v="54"/>
    <n v="292"/>
    <n v="105"/>
    <x v="35"/>
    <n v="1"/>
    <x v="0"/>
    <n v="0"/>
    <m/>
  </r>
  <r>
    <x v="24"/>
    <x v="9"/>
    <x v="0"/>
    <x v="0"/>
    <x v="4"/>
    <n v="113"/>
    <n v="44"/>
    <n v="128"/>
    <n v="26"/>
    <n v="241"/>
    <n v="70"/>
    <x v="13"/>
    <n v="0"/>
    <x v="1"/>
    <n v="0"/>
    <m/>
  </r>
  <r>
    <x v="24"/>
    <x v="9"/>
    <x v="0"/>
    <x v="0"/>
    <x v="5"/>
    <n v="128"/>
    <n v="60"/>
    <n v="139"/>
    <n v="44"/>
    <n v="267"/>
    <n v="104"/>
    <x v="18"/>
    <n v="0"/>
    <x v="0"/>
    <n v="0"/>
    <m/>
  </r>
  <r>
    <x v="24"/>
    <x v="9"/>
    <x v="0"/>
    <x v="0"/>
    <x v="7"/>
    <n v="120"/>
    <n v="62"/>
    <n v="130"/>
    <n v="62"/>
    <n v="250"/>
    <n v="124"/>
    <x v="3"/>
    <n v="0"/>
    <x v="0"/>
    <n v="0"/>
    <m/>
  </r>
  <r>
    <x v="24"/>
    <x v="9"/>
    <x v="0"/>
    <x v="0"/>
    <x v="8"/>
    <n v="132"/>
    <n v="58"/>
    <n v="150"/>
    <n v="63"/>
    <n v="282"/>
    <n v="121"/>
    <x v="84"/>
    <n v="1"/>
    <x v="0"/>
    <n v="0"/>
    <m/>
  </r>
  <r>
    <x v="24"/>
    <x v="9"/>
    <x v="0"/>
    <x v="0"/>
    <x v="20"/>
    <n v="141"/>
    <n v="54"/>
    <n v="134"/>
    <n v="52"/>
    <n v="275"/>
    <n v="106"/>
    <x v="48"/>
    <n v="1"/>
    <x v="5"/>
    <n v="0"/>
    <m/>
  </r>
  <r>
    <x v="24"/>
    <x v="9"/>
    <x v="0"/>
    <x v="0"/>
    <x v="9"/>
    <n v="139"/>
    <n v="45"/>
    <n v="143"/>
    <n v="53"/>
    <n v="282"/>
    <n v="98"/>
    <x v="83"/>
    <n v="1"/>
    <x v="0"/>
    <n v="0"/>
    <m/>
  </r>
  <r>
    <x v="24"/>
    <x v="9"/>
    <x v="0"/>
    <x v="0"/>
    <x v="21"/>
    <n v="130"/>
    <n v="34"/>
    <n v="133"/>
    <n v="54"/>
    <n v="263"/>
    <n v="88"/>
    <x v="119"/>
    <n v="0"/>
    <x v="6"/>
    <n v="0"/>
    <m/>
  </r>
  <r>
    <x v="24"/>
    <x v="9"/>
    <x v="0"/>
    <x v="0"/>
    <x v="10"/>
    <n v="124"/>
    <n v="48"/>
    <n v="142"/>
    <n v="52"/>
    <n v="266"/>
    <n v="100"/>
    <x v="91"/>
    <n v="1"/>
    <x v="0"/>
    <n v="0"/>
    <m/>
  </r>
  <r>
    <x v="24"/>
    <x v="9"/>
    <x v="1"/>
    <x v="0"/>
    <x v="11"/>
    <n v="133"/>
    <n v="36"/>
    <n v="127"/>
    <n v="52"/>
    <n v="260"/>
    <n v="88"/>
    <x v="30"/>
    <n v="0"/>
    <x v="0"/>
    <n v="0"/>
    <m/>
  </r>
  <r>
    <x v="24"/>
    <x v="9"/>
    <x v="1"/>
    <x v="0"/>
    <x v="12"/>
    <n v="132"/>
    <n v="53"/>
    <n v="139"/>
    <n v="50"/>
    <n v="271"/>
    <n v="103"/>
    <x v="3"/>
    <n v="0"/>
    <x v="0"/>
    <n v="0"/>
    <m/>
  </r>
  <r>
    <x v="24"/>
    <x v="9"/>
    <x v="1"/>
    <x v="0"/>
    <x v="22"/>
    <n v="129"/>
    <n v="51"/>
    <n v="151"/>
    <n v="54"/>
    <n v="280"/>
    <n v="105"/>
    <x v="120"/>
    <n v="0"/>
    <x v="0"/>
    <n v="0"/>
    <m/>
  </r>
  <r>
    <x v="24"/>
    <x v="9"/>
    <x v="1"/>
    <x v="0"/>
    <x v="13"/>
    <n v="140"/>
    <n v="53"/>
    <n v="141"/>
    <n v="51"/>
    <n v="281"/>
    <n v="104"/>
    <x v="120"/>
    <n v="0"/>
    <x v="0"/>
    <n v="0"/>
    <m/>
  </r>
  <r>
    <x v="24"/>
    <x v="9"/>
    <x v="1"/>
    <x v="0"/>
    <x v="14"/>
    <n v="128"/>
    <n v="78"/>
    <n v="152"/>
    <n v="52"/>
    <n v="280"/>
    <n v="130"/>
    <x v="54"/>
    <n v="1"/>
    <x v="0"/>
    <n v="0"/>
    <m/>
  </r>
  <r>
    <x v="24"/>
    <x v="9"/>
    <x v="1"/>
    <x v="0"/>
    <x v="23"/>
    <n v="132"/>
    <n v="44"/>
    <n v="138"/>
    <n v="54"/>
    <n v="270"/>
    <n v="98"/>
    <x v="85"/>
    <n v="0"/>
    <x v="5"/>
    <n v="0"/>
    <m/>
  </r>
  <r>
    <x v="24"/>
    <x v="9"/>
    <x v="1"/>
    <x v="0"/>
    <x v="15"/>
    <n v="133"/>
    <n v="61"/>
    <n v="136"/>
    <n v="53"/>
    <n v="269"/>
    <n v="114"/>
    <x v="44"/>
    <n v="0"/>
    <x v="0"/>
    <n v="0"/>
    <m/>
  </r>
  <r>
    <x v="24"/>
    <x v="9"/>
    <x v="1"/>
    <x v="0"/>
    <x v="16"/>
    <n v="126"/>
    <n v="53"/>
    <n v="129"/>
    <n v="53"/>
    <n v="255"/>
    <n v="106"/>
    <x v="121"/>
    <n v="0"/>
    <x v="0"/>
    <n v="0"/>
    <m/>
  </r>
  <r>
    <x v="24"/>
    <x v="9"/>
    <x v="1"/>
    <x v="0"/>
    <x v="17"/>
    <n v="146"/>
    <n v="45"/>
    <n v="132"/>
    <n v="60"/>
    <n v="278"/>
    <n v="105"/>
    <x v="44"/>
    <n v="1"/>
    <x v="3"/>
    <n v="0"/>
    <m/>
  </r>
  <r>
    <x v="24"/>
    <x v="9"/>
    <x v="1"/>
    <x v="0"/>
    <x v="25"/>
    <n v="144"/>
    <n v="72"/>
    <n v="116"/>
    <n v="54"/>
    <n v="260"/>
    <n v="126"/>
    <x v="108"/>
    <n v="1"/>
    <x v="0"/>
    <n v="0"/>
    <m/>
  </r>
  <r>
    <x v="24"/>
    <x v="9"/>
    <x v="1"/>
    <x v="0"/>
    <x v="18"/>
    <n v="124"/>
    <n v="42"/>
    <n v="141"/>
    <n v="61"/>
    <n v="265"/>
    <n v="103"/>
    <x v="85"/>
    <n v="1"/>
    <x v="1"/>
    <n v="0"/>
    <m/>
  </r>
  <r>
    <x v="24"/>
    <x v="9"/>
    <x v="1"/>
    <x v="0"/>
    <x v="26"/>
    <n v="137"/>
    <n v="52"/>
    <n v="136"/>
    <n v="52"/>
    <n v="273"/>
    <n v="104"/>
    <x v="74"/>
    <n v="1"/>
    <x v="0"/>
    <n v="0"/>
    <m/>
  </r>
  <r>
    <x v="24"/>
    <x v="9"/>
    <x v="1"/>
    <x v="0"/>
    <x v="24"/>
    <n v="135"/>
    <n v="27"/>
    <n v="150"/>
    <n v="53"/>
    <n v="285"/>
    <n v="80"/>
    <x v="15"/>
    <n v="1"/>
    <x v="2"/>
    <n v="0"/>
    <m/>
  </r>
  <r>
    <x v="24"/>
    <x v="9"/>
    <x v="1"/>
    <x v="0"/>
    <x v="27"/>
    <n v="119"/>
    <n v="62"/>
    <n v="134"/>
    <n v="62"/>
    <n v="253"/>
    <n v="124"/>
    <x v="74"/>
    <n v="1"/>
    <x v="6"/>
    <n v="1"/>
    <m/>
  </r>
  <r>
    <x v="25"/>
    <x v="4"/>
    <x v="0"/>
    <x v="0"/>
    <x v="1"/>
    <n v="136"/>
    <n v="50"/>
    <n v="123"/>
    <n v="52"/>
    <n v="259"/>
    <n v="102"/>
    <x v="121"/>
    <n v="0"/>
    <x v="2"/>
    <n v="0"/>
    <m/>
  </r>
  <r>
    <x v="25"/>
    <x v="4"/>
    <x v="0"/>
    <x v="0"/>
    <x v="2"/>
    <n v="135"/>
    <n v="35"/>
    <n v="121"/>
    <n v="45"/>
    <n v="256"/>
    <n v="80"/>
    <x v="25"/>
    <n v="1"/>
    <x v="3"/>
    <n v="0"/>
    <m/>
  </r>
  <r>
    <x v="25"/>
    <x v="4"/>
    <x v="0"/>
    <x v="0"/>
    <x v="3"/>
    <n v="118"/>
    <n v="61"/>
    <n v="118"/>
    <n v="59"/>
    <n v="236"/>
    <n v="120"/>
    <x v="11"/>
    <n v="0"/>
    <x v="3"/>
    <n v="0"/>
    <m/>
  </r>
  <r>
    <x v="25"/>
    <x v="4"/>
    <x v="0"/>
    <x v="0"/>
    <x v="4"/>
    <n v="133"/>
    <n v="62"/>
    <n v="135"/>
    <n v="53"/>
    <n v="268"/>
    <n v="115"/>
    <x v="44"/>
    <n v="0"/>
    <x v="0"/>
    <n v="0"/>
    <m/>
  </r>
  <r>
    <x v="25"/>
    <x v="4"/>
    <x v="0"/>
    <x v="0"/>
    <x v="5"/>
    <n v="135"/>
    <n v="35"/>
    <n v="124"/>
    <n v="54"/>
    <n v="259"/>
    <n v="89"/>
    <x v="30"/>
    <n v="0"/>
    <x v="2"/>
    <n v="0"/>
    <m/>
  </r>
  <r>
    <x v="25"/>
    <x v="4"/>
    <x v="0"/>
    <x v="0"/>
    <x v="6"/>
    <n v="118"/>
    <n v="54"/>
    <n v="113"/>
    <n v="31"/>
    <n v="231"/>
    <n v="85"/>
    <x v="122"/>
    <n v="0"/>
    <x v="1"/>
    <n v="0"/>
    <m/>
  </r>
  <r>
    <x v="25"/>
    <x v="4"/>
    <x v="0"/>
    <x v="0"/>
    <x v="20"/>
    <n v="132"/>
    <n v="60"/>
    <n v="117"/>
    <n v="53"/>
    <n v="249"/>
    <n v="113"/>
    <x v="2"/>
    <n v="0"/>
    <x v="2"/>
    <n v="0"/>
    <m/>
  </r>
  <r>
    <x v="25"/>
    <x v="4"/>
    <x v="1"/>
    <x v="0"/>
    <x v="11"/>
    <n v="130"/>
    <n v="54"/>
    <n v="127"/>
    <n v="35"/>
    <n v="257"/>
    <n v="89"/>
    <x v="123"/>
    <n v="0"/>
    <x v="3"/>
    <n v="1"/>
    <m/>
  </r>
  <r>
    <x v="26"/>
    <x v="8"/>
    <x v="0"/>
    <x v="0"/>
    <x v="1"/>
    <n v="133"/>
    <n v="61"/>
    <n v="144"/>
    <n v="52"/>
    <n v="277"/>
    <n v="113"/>
    <x v="52"/>
    <n v="1"/>
    <x v="5"/>
    <n v="0"/>
    <m/>
  </r>
  <r>
    <x v="26"/>
    <x v="8"/>
    <x v="0"/>
    <x v="0"/>
    <x v="2"/>
    <n v="131"/>
    <n v="68"/>
    <n v="132"/>
    <n v="43"/>
    <n v="263"/>
    <n v="111"/>
    <x v="3"/>
    <n v="1"/>
    <x v="6"/>
    <n v="0"/>
    <m/>
  </r>
  <r>
    <x v="26"/>
    <x v="8"/>
    <x v="0"/>
    <x v="0"/>
    <x v="3"/>
    <n v="116"/>
    <n v="45"/>
    <n v="138"/>
    <n v="43"/>
    <n v="254"/>
    <n v="88"/>
    <x v="42"/>
    <n v="1"/>
    <x v="6"/>
    <n v="0"/>
    <m/>
  </r>
  <r>
    <x v="26"/>
    <x v="8"/>
    <x v="0"/>
    <x v="0"/>
    <x v="4"/>
    <n v="138"/>
    <n v="44"/>
    <n v="141"/>
    <n v="44"/>
    <n v="279"/>
    <n v="88"/>
    <x v="76"/>
    <n v="1"/>
    <x v="6"/>
    <n v="0"/>
    <m/>
  </r>
  <r>
    <x v="26"/>
    <x v="8"/>
    <x v="0"/>
    <x v="0"/>
    <x v="5"/>
    <n v="153"/>
    <n v="60"/>
    <n v="108"/>
    <n v="52"/>
    <n v="261"/>
    <n v="112"/>
    <x v="58"/>
    <n v="1"/>
    <x v="3"/>
    <n v="0"/>
    <m/>
  </r>
  <r>
    <x v="26"/>
    <x v="8"/>
    <x v="0"/>
    <x v="0"/>
    <x v="6"/>
    <n v="124"/>
    <n v="53"/>
    <n v="132"/>
    <n v="71"/>
    <n v="256"/>
    <n v="124"/>
    <x v="83"/>
    <n v="1"/>
    <x v="3"/>
    <n v="0"/>
    <m/>
  </r>
  <r>
    <x v="26"/>
    <x v="8"/>
    <x v="0"/>
    <x v="0"/>
    <x v="7"/>
    <n v="136"/>
    <n v="61"/>
    <n v="130"/>
    <n v="69"/>
    <n v="266"/>
    <n v="130"/>
    <x v="124"/>
    <n v="1"/>
    <x v="6"/>
    <n v="0"/>
    <m/>
  </r>
  <r>
    <x v="26"/>
    <x v="8"/>
    <x v="0"/>
    <x v="0"/>
    <x v="20"/>
    <n v="121"/>
    <n v="49"/>
    <n v="131"/>
    <n v="60"/>
    <n v="252"/>
    <n v="109"/>
    <x v="121"/>
    <n v="1"/>
    <x v="1"/>
    <n v="0"/>
    <m/>
  </r>
  <r>
    <x v="26"/>
    <x v="8"/>
    <x v="0"/>
    <x v="0"/>
    <x v="21"/>
    <n v="135"/>
    <n v="61"/>
    <n v="143"/>
    <n v="53"/>
    <n v="278"/>
    <n v="114"/>
    <x v="71"/>
    <n v="1"/>
    <x v="6"/>
    <n v="0"/>
    <m/>
  </r>
  <r>
    <x v="26"/>
    <x v="8"/>
    <x v="1"/>
    <x v="0"/>
    <x v="12"/>
    <n v="112"/>
    <n v="60"/>
    <n v="137"/>
    <n v="35"/>
    <n v="249"/>
    <n v="95"/>
    <x v="31"/>
    <n v="0"/>
    <x v="6"/>
    <n v="0"/>
    <m/>
  </r>
  <r>
    <x v="26"/>
    <x v="8"/>
    <x v="1"/>
    <x v="0"/>
    <x v="22"/>
    <n v="140"/>
    <n v="42"/>
    <n v="149"/>
    <n v="53"/>
    <n v="289"/>
    <n v="95"/>
    <x v="125"/>
    <n v="1"/>
    <x v="6"/>
    <n v="0"/>
    <m/>
  </r>
  <r>
    <x v="26"/>
    <x v="8"/>
    <x v="1"/>
    <x v="0"/>
    <x v="14"/>
    <n v="131"/>
    <n v="53"/>
    <n v="123"/>
    <n v="59"/>
    <n v="254"/>
    <n v="112"/>
    <x v="91"/>
    <n v="1"/>
    <x v="2"/>
    <n v="0"/>
    <m/>
  </r>
  <r>
    <x v="26"/>
    <x v="8"/>
    <x v="1"/>
    <x v="0"/>
    <x v="23"/>
    <n v="141"/>
    <n v="50"/>
    <n v="140"/>
    <n v="42"/>
    <n v="281"/>
    <n v="92"/>
    <x v="58"/>
    <n v="1"/>
    <x v="6"/>
    <n v="0"/>
    <m/>
  </r>
  <r>
    <x v="26"/>
    <x v="8"/>
    <x v="1"/>
    <x v="0"/>
    <x v="15"/>
    <n v="136"/>
    <n v="35"/>
    <n v="124"/>
    <n v="71"/>
    <n v="260"/>
    <n v="106"/>
    <x v="91"/>
    <n v="0"/>
    <x v="6"/>
    <n v="0"/>
    <m/>
  </r>
  <r>
    <x v="26"/>
    <x v="8"/>
    <x v="1"/>
    <x v="0"/>
    <x v="16"/>
    <n v="132"/>
    <n v="53"/>
    <n v="154"/>
    <n v="58"/>
    <n v="286"/>
    <n v="111"/>
    <x v="35"/>
    <n v="1"/>
    <x v="0"/>
    <n v="0"/>
    <m/>
  </r>
  <r>
    <x v="26"/>
    <x v="8"/>
    <x v="1"/>
    <x v="0"/>
    <x v="17"/>
    <n v="130"/>
    <n v="45"/>
    <n v="127"/>
    <n v="62"/>
    <n v="257"/>
    <n v="107"/>
    <x v="40"/>
    <n v="0"/>
    <x v="6"/>
    <n v="0"/>
    <m/>
  </r>
  <r>
    <x v="26"/>
    <x v="8"/>
    <x v="1"/>
    <x v="0"/>
    <x v="26"/>
    <n v="143"/>
    <n v="54"/>
    <n v="127"/>
    <n v="36"/>
    <n v="270"/>
    <n v="90"/>
    <x v="37"/>
    <n v="0"/>
    <x v="0"/>
    <n v="0"/>
    <m/>
  </r>
  <r>
    <x v="26"/>
    <x v="8"/>
    <x v="1"/>
    <x v="0"/>
    <x v="27"/>
    <n v="134"/>
    <n v="63"/>
    <n v="118"/>
    <n v="60"/>
    <n v="252"/>
    <n v="123"/>
    <x v="56"/>
    <n v="1"/>
    <x v="6"/>
    <n v="1"/>
    <m/>
  </r>
  <r>
    <x v="27"/>
    <x v="2"/>
    <x v="0"/>
    <x v="0"/>
    <x v="0"/>
    <n v="140"/>
    <n v="70"/>
    <n v="136"/>
    <n v="75"/>
    <n v="276"/>
    <n v="145"/>
    <x v="126"/>
    <n v="1"/>
    <x v="0"/>
    <n v="0"/>
    <m/>
  </r>
  <r>
    <x v="27"/>
    <x v="2"/>
    <x v="0"/>
    <x v="0"/>
    <x v="4"/>
    <n v="137"/>
    <n v="45"/>
    <n v="132"/>
    <n v="63"/>
    <n v="269"/>
    <n v="108"/>
    <x v="74"/>
    <n v="1"/>
    <x v="1"/>
    <n v="0"/>
    <m/>
  </r>
  <r>
    <x v="27"/>
    <x v="2"/>
    <x v="0"/>
    <x v="0"/>
    <x v="5"/>
    <n v="138"/>
    <n v="59"/>
    <n v="146"/>
    <n v="72"/>
    <n v="284"/>
    <n v="131"/>
    <x v="104"/>
    <n v="1"/>
    <x v="0"/>
    <n v="0"/>
    <m/>
  </r>
  <r>
    <x v="27"/>
    <x v="2"/>
    <x v="0"/>
    <x v="0"/>
    <x v="6"/>
    <n v="118"/>
    <n v="60"/>
    <n v="125"/>
    <n v="63"/>
    <n v="243"/>
    <n v="123"/>
    <x v="91"/>
    <n v="1"/>
    <x v="1"/>
    <n v="0"/>
    <m/>
  </r>
  <r>
    <x v="27"/>
    <x v="2"/>
    <x v="0"/>
    <x v="0"/>
    <x v="20"/>
    <n v="136"/>
    <n v="49"/>
    <n v="126"/>
    <n v="51"/>
    <n v="262"/>
    <n v="100"/>
    <x v="2"/>
    <n v="1"/>
    <x v="1"/>
    <n v="0"/>
    <m/>
  </r>
  <r>
    <x v="27"/>
    <x v="2"/>
    <x v="0"/>
    <x v="0"/>
    <x v="10"/>
    <n v="140"/>
    <n v="54"/>
    <n v="128"/>
    <n v="72"/>
    <n v="268"/>
    <n v="126"/>
    <x v="34"/>
    <n v="1"/>
    <x v="3"/>
    <n v="0"/>
    <m/>
  </r>
  <r>
    <x v="27"/>
    <x v="2"/>
    <x v="1"/>
    <x v="0"/>
    <x v="14"/>
    <n v="135"/>
    <n v="51"/>
    <n v="149"/>
    <n v="97"/>
    <n v="284"/>
    <n v="148"/>
    <x v="109"/>
    <n v="1"/>
    <x v="0"/>
    <n v="0"/>
    <m/>
  </r>
  <r>
    <x v="27"/>
    <x v="2"/>
    <x v="1"/>
    <x v="0"/>
    <x v="23"/>
    <n v="140"/>
    <n v="62"/>
    <n v="136"/>
    <n v="53"/>
    <n v="276"/>
    <n v="115"/>
    <x v="110"/>
    <n v="1"/>
    <x v="1"/>
    <n v="0"/>
    <m/>
  </r>
  <r>
    <x v="27"/>
    <x v="2"/>
    <x v="1"/>
    <x v="0"/>
    <x v="15"/>
    <n v="139"/>
    <n v="39"/>
    <n v="150"/>
    <n v="53"/>
    <n v="289"/>
    <n v="92"/>
    <x v="48"/>
    <n v="0"/>
    <x v="3"/>
    <n v="0"/>
    <m/>
  </r>
  <r>
    <x v="27"/>
    <x v="2"/>
    <x v="1"/>
    <x v="0"/>
    <x v="16"/>
    <n v="138"/>
    <n v="57"/>
    <n v="136"/>
    <n v="72"/>
    <n v="274"/>
    <n v="129"/>
    <x v="84"/>
    <n v="1"/>
    <x v="1"/>
    <n v="0"/>
    <m/>
  </r>
  <r>
    <x v="27"/>
    <x v="2"/>
    <x v="1"/>
    <x v="0"/>
    <x v="17"/>
    <n v="131"/>
    <n v="70"/>
    <n v="130"/>
    <n v="54"/>
    <n v="261"/>
    <n v="124"/>
    <x v="120"/>
    <n v="1"/>
    <x v="1"/>
    <n v="0"/>
    <m/>
  </r>
  <r>
    <x v="27"/>
    <x v="2"/>
    <x v="1"/>
    <x v="0"/>
    <x v="25"/>
    <n v="142"/>
    <n v="61"/>
    <n v="137"/>
    <n v="66"/>
    <n v="279"/>
    <n v="127"/>
    <x v="127"/>
    <n v="1"/>
    <x v="6"/>
    <n v="0"/>
    <m/>
  </r>
  <r>
    <x v="27"/>
    <x v="2"/>
    <x v="1"/>
    <x v="0"/>
    <x v="18"/>
    <n v="134"/>
    <n v="51"/>
    <n v="145"/>
    <n v="44"/>
    <n v="279"/>
    <n v="95"/>
    <x v="3"/>
    <n v="1"/>
    <x v="2"/>
    <n v="0"/>
    <m/>
  </r>
  <r>
    <x v="27"/>
    <x v="2"/>
    <x v="1"/>
    <x v="0"/>
    <x v="24"/>
    <n v="127"/>
    <n v="62"/>
    <n v="133"/>
    <n v="36"/>
    <n v="260"/>
    <n v="98"/>
    <x v="8"/>
    <n v="1"/>
    <x v="1"/>
    <n v="0"/>
    <m/>
  </r>
  <r>
    <x v="27"/>
    <x v="2"/>
    <x v="1"/>
    <x v="0"/>
    <x v="27"/>
    <n v="132"/>
    <n v="51"/>
    <n v="153"/>
    <n v="60"/>
    <n v="285"/>
    <n v="111"/>
    <x v="124"/>
    <n v="1"/>
    <x v="1"/>
    <n v="0"/>
    <m/>
  </r>
  <r>
    <x v="27"/>
    <x v="2"/>
    <x v="1"/>
    <x v="0"/>
    <x v="19"/>
    <n v="137"/>
    <n v="62"/>
    <n v="119"/>
    <n v="85"/>
    <n v="256"/>
    <n v="147"/>
    <x v="84"/>
    <n v="1"/>
    <x v="0"/>
    <n v="1"/>
    <m/>
  </r>
  <r>
    <x v="28"/>
    <x v="10"/>
    <x v="0"/>
    <x v="0"/>
    <x v="0"/>
    <n v="139"/>
    <n v="60"/>
    <n v="153"/>
    <n v="61"/>
    <n v="292"/>
    <n v="121"/>
    <x v="128"/>
    <n v="1"/>
    <x v="3"/>
    <n v="0"/>
    <m/>
  </r>
  <r>
    <x v="28"/>
    <x v="10"/>
    <x v="0"/>
    <x v="0"/>
    <x v="7"/>
    <n v="146"/>
    <n v="63"/>
    <n v="132"/>
    <n v="63"/>
    <n v="278"/>
    <n v="126"/>
    <x v="53"/>
    <n v="1"/>
    <x v="3"/>
    <n v="0"/>
    <m/>
  </r>
  <r>
    <x v="28"/>
    <x v="10"/>
    <x v="1"/>
    <x v="0"/>
    <x v="12"/>
    <n v="135"/>
    <n v="50"/>
    <n v="125"/>
    <n v="63"/>
    <n v="260"/>
    <n v="113"/>
    <x v="58"/>
    <n v="0"/>
    <x v="0"/>
    <n v="0"/>
    <m/>
  </r>
  <r>
    <x v="28"/>
    <x v="10"/>
    <x v="1"/>
    <x v="0"/>
    <x v="13"/>
    <n v="123"/>
    <n v="48"/>
    <n v="139"/>
    <n v="71"/>
    <n v="262"/>
    <n v="119"/>
    <x v="48"/>
    <n v="1"/>
    <x v="3"/>
    <n v="0"/>
    <m/>
  </r>
  <r>
    <x v="28"/>
    <x v="10"/>
    <x v="1"/>
    <x v="0"/>
    <x v="14"/>
    <n v="138"/>
    <n v="69"/>
    <n v="133"/>
    <n v="70"/>
    <n v="271"/>
    <n v="139"/>
    <x v="54"/>
    <n v="1"/>
    <x v="5"/>
    <n v="0"/>
    <m/>
  </r>
  <r>
    <x v="28"/>
    <x v="10"/>
    <x v="1"/>
    <x v="0"/>
    <x v="23"/>
    <n v="139"/>
    <n v="87"/>
    <n v="136"/>
    <n v="70"/>
    <n v="275"/>
    <n v="157"/>
    <x v="109"/>
    <n v="1"/>
    <x v="1"/>
    <n v="0"/>
    <m/>
  </r>
  <r>
    <x v="28"/>
    <x v="10"/>
    <x v="1"/>
    <x v="0"/>
    <x v="16"/>
    <n v="141"/>
    <n v="62"/>
    <n v="151"/>
    <n v="54"/>
    <n v="292"/>
    <n v="116"/>
    <x v="55"/>
    <n v="1"/>
    <x v="5"/>
    <n v="0"/>
    <m/>
  </r>
  <r>
    <x v="28"/>
    <x v="10"/>
    <x v="1"/>
    <x v="0"/>
    <x v="25"/>
    <n v="147"/>
    <n v="61"/>
    <n v="129"/>
    <n v="70"/>
    <n v="276"/>
    <n v="131"/>
    <x v="115"/>
    <n v="1"/>
    <x v="4"/>
    <n v="0"/>
    <m/>
  </r>
  <r>
    <x v="28"/>
    <x v="10"/>
    <x v="1"/>
    <x v="0"/>
    <x v="26"/>
    <n v="141"/>
    <n v="78"/>
    <n v="134"/>
    <n v="63"/>
    <n v="275"/>
    <n v="141"/>
    <x v="129"/>
    <n v="1"/>
    <x v="0"/>
    <n v="0"/>
    <m/>
  </r>
  <r>
    <x v="28"/>
    <x v="10"/>
    <x v="1"/>
    <x v="0"/>
    <x v="24"/>
    <n v="136"/>
    <n v="62"/>
    <n v="116"/>
    <n v="54"/>
    <n v="252"/>
    <n v="116"/>
    <x v="85"/>
    <n v="1"/>
    <x v="1"/>
    <n v="0"/>
    <m/>
  </r>
  <r>
    <x v="28"/>
    <x v="10"/>
    <x v="1"/>
    <x v="0"/>
    <x v="19"/>
    <n v="149"/>
    <n v="68"/>
    <n v="139"/>
    <n v="61"/>
    <n v="288"/>
    <n v="129"/>
    <x v="130"/>
    <n v="1"/>
    <x v="2"/>
    <n v="1"/>
    <m/>
  </r>
  <r>
    <x v="29"/>
    <x v="10"/>
    <x v="0"/>
    <x v="0"/>
    <x v="20"/>
    <n v="135"/>
    <n v="62"/>
    <n v="127"/>
    <n v="70"/>
    <n v="262"/>
    <n v="132"/>
    <x v="34"/>
    <n v="1"/>
    <x v="3"/>
    <n v="1"/>
    <m/>
  </r>
  <r>
    <x v="30"/>
    <x v="6"/>
    <x v="0"/>
    <x v="0"/>
    <x v="0"/>
    <n v="138"/>
    <n v="50"/>
    <n v="127"/>
    <n v="59"/>
    <n v="265"/>
    <n v="109"/>
    <x v="3"/>
    <n v="1"/>
    <x v="2"/>
    <n v="0"/>
    <m/>
  </r>
  <r>
    <x v="30"/>
    <x v="6"/>
    <x v="0"/>
    <x v="0"/>
    <x v="1"/>
    <n v="140"/>
    <n v="69"/>
    <n v="138"/>
    <n v="52"/>
    <n v="278"/>
    <n v="121"/>
    <x v="33"/>
    <n v="1"/>
    <x v="3"/>
    <n v="0"/>
    <m/>
  </r>
  <r>
    <x v="30"/>
    <x v="6"/>
    <x v="0"/>
    <x v="0"/>
    <x v="2"/>
    <n v="127"/>
    <n v="69"/>
    <n v="133"/>
    <n v="35"/>
    <n v="260"/>
    <n v="104"/>
    <x v="40"/>
    <n v="0"/>
    <x v="3"/>
    <n v="0"/>
    <m/>
  </r>
  <r>
    <x v="30"/>
    <x v="6"/>
    <x v="0"/>
    <x v="0"/>
    <x v="7"/>
    <n v="133"/>
    <n v="61"/>
    <n v="149"/>
    <n v="62"/>
    <n v="282"/>
    <n v="123"/>
    <x v="94"/>
    <n v="1"/>
    <x v="0"/>
    <n v="0"/>
    <m/>
  </r>
  <r>
    <x v="30"/>
    <x v="6"/>
    <x v="0"/>
    <x v="0"/>
    <x v="21"/>
    <n v="135"/>
    <n v="45"/>
    <n v="128"/>
    <n v="51"/>
    <n v="263"/>
    <n v="96"/>
    <x v="93"/>
    <n v="1"/>
    <x v="1"/>
    <n v="0"/>
    <m/>
  </r>
  <r>
    <x v="30"/>
    <x v="6"/>
    <x v="1"/>
    <x v="0"/>
    <x v="11"/>
    <n v="124"/>
    <n v="36"/>
    <n v="119"/>
    <n v="54"/>
    <n v="243"/>
    <n v="90"/>
    <x v="73"/>
    <n v="0"/>
    <x v="0"/>
    <n v="0"/>
    <m/>
  </r>
  <r>
    <x v="30"/>
    <x v="6"/>
    <x v="1"/>
    <x v="0"/>
    <x v="12"/>
    <n v="137"/>
    <n v="72"/>
    <n v="141"/>
    <n v="42"/>
    <n v="278"/>
    <n v="114"/>
    <x v="71"/>
    <n v="1"/>
    <x v="0"/>
    <n v="0"/>
    <m/>
  </r>
  <r>
    <x v="30"/>
    <x v="6"/>
    <x v="1"/>
    <x v="0"/>
    <x v="13"/>
    <n v="142"/>
    <n v="39"/>
    <n v="139"/>
    <n v="51"/>
    <n v="281"/>
    <n v="90"/>
    <x v="18"/>
    <n v="1"/>
    <x v="0"/>
    <n v="0"/>
    <m/>
  </r>
  <r>
    <x v="30"/>
    <x v="6"/>
    <x v="1"/>
    <x v="0"/>
    <x v="23"/>
    <n v="141"/>
    <n v="44"/>
    <n v="122"/>
    <n v="36"/>
    <n v="263"/>
    <n v="80"/>
    <x v="131"/>
    <n v="1"/>
    <x v="1"/>
    <n v="0"/>
    <m/>
  </r>
  <r>
    <x v="30"/>
    <x v="6"/>
    <x v="1"/>
    <x v="0"/>
    <x v="27"/>
    <n v="163"/>
    <n v="69"/>
    <n v="135"/>
    <n v="40"/>
    <n v="298"/>
    <n v="109"/>
    <x v="115"/>
    <n v="0"/>
    <x v="0"/>
    <n v="1"/>
    <m/>
  </r>
  <r>
    <x v="31"/>
    <x v="1"/>
    <x v="0"/>
    <x v="0"/>
    <x v="1"/>
    <n v="128"/>
    <n v="44"/>
    <n v="107"/>
    <n v="53"/>
    <n v="235"/>
    <n v="97"/>
    <x v="103"/>
    <n v="0"/>
    <x v="5"/>
    <n v="0"/>
    <m/>
  </r>
  <r>
    <x v="31"/>
    <x v="1"/>
    <x v="0"/>
    <x v="0"/>
    <x v="3"/>
    <n v="117"/>
    <n v="40"/>
    <n v="124"/>
    <n v="36"/>
    <n v="241"/>
    <n v="76"/>
    <x v="132"/>
    <n v="1"/>
    <x v="3"/>
    <n v="0"/>
    <m/>
  </r>
  <r>
    <x v="31"/>
    <x v="1"/>
    <x v="0"/>
    <x v="0"/>
    <x v="7"/>
    <n v="126"/>
    <n v="26"/>
    <n v="101"/>
    <n v="50"/>
    <n v="227"/>
    <n v="76"/>
    <x v="17"/>
    <n v="0"/>
    <x v="5"/>
    <n v="0"/>
    <m/>
  </r>
  <r>
    <x v="31"/>
    <x v="1"/>
    <x v="0"/>
    <x v="0"/>
    <x v="8"/>
    <n v="124"/>
    <n v="35"/>
    <n v="131"/>
    <n v="36"/>
    <n v="255"/>
    <n v="71"/>
    <x v="24"/>
    <n v="0"/>
    <x v="6"/>
    <n v="0"/>
    <m/>
  </r>
  <r>
    <x v="31"/>
    <x v="1"/>
    <x v="0"/>
    <x v="0"/>
    <x v="9"/>
    <n v="109"/>
    <n v="35"/>
    <n v="99"/>
    <n v="53"/>
    <n v="208"/>
    <n v="88"/>
    <x v="133"/>
    <n v="0"/>
    <x v="0"/>
    <n v="0"/>
    <m/>
  </r>
  <r>
    <x v="31"/>
    <x v="1"/>
    <x v="1"/>
    <x v="0"/>
    <x v="12"/>
    <n v="111"/>
    <n v="33"/>
    <n v="109"/>
    <n v="51"/>
    <n v="220"/>
    <n v="84"/>
    <x v="46"/>
    <n v="0"/>
    <x v="6"/>
    <n v="0"/>
    <m/>
  </r>
  <r>
    <x v="31"/>
    <x v="1"/>
    <x v="1"/>
    <x v="0"/>
    <x v="13"/>
    <n v="123"/>
    <n v="44"/>
    <n v="102"/>
    <n v="53"/>
    <n v="225"/>
    <n v="97"/>
    <x v="59"/>
    <n v="0"/>
    <x v="5"/>
    <n v="0"/>
    <m/>
  </r>
  <r>
    <x v="31"/>
    <x v="1"/>
    <x v="1"/>
    <x v="0"/>
    <x v="23"/>
    <n v="108"/>
    <n v="42"/>
    <n v="96"/>
    <n v="33"/>
    <n v="204"/>
    <n v="75"/>
    <x v="134"/>
    <n v="0"/>
    <x v="0"/>
    <n v="0"/>
    <m/>
  </r>
  <r>
    <x v="31"/>
    <x v="1"/>
    <x v="1"/>
    <x v="0"/>
    <x v="15"/>
    <n v="107"/>
    <n v="34"/>
    <n v="133"/>
    <n v="35"/>
    <n v="240"/>
    <n v="69"/>
    <x v="135"/>
    <n v="0"/>
    <x v="5"/>
    <n v="0"/>
    <m/>
  </r>
  <r>
    <x v="31"/>
    <x v="1"/>
    <x v="1"/>
    <x v="0"/>
    <x v="25"/>
    <n v="114"/>
    <n v="53"/>
    <n v="108"/>
    <n v="31"/>
    <n v="222"/>
    <n v="84"/>
    <x v="136"/>
    <n v="0"/>
    <x v="0"/>
    <n v="0"/>
    <m/>
  </r>
  <r>
    <x v="31"/>
    <x v="1"/>
    <x v="1"/>
    <x v="0"/>
    <x v="26"/>
    <n v="94"/>
    <n v="40"/>
    <n v="119"/>
    <n v="32"/>
    <n v="213"/>
    <n v="72"/>
    <x v="137"/>
    <n v="0"/>
    <x v="3"/>
    <n v="1"/>
    <m/>
  </r>
  <r>
    <x v="32"/>
    <x v="6"/>
    <x v="1"/>
    <x v="0"/>
    <x v="11"/>
    <n v="111"/>
    <n v="36"/>
    <n v="119"/>
    <n v="35"/>
    <n v="230"/>
    <n v="71"/>
    <x v="89"/>
    <n v="0"/>
    <x v="5"/>
    <n v="0"/>
    <m/>
  </r>
  <r>
    <x v="32"/>
    <x v="6"/>
    <x v="1"/>
    <x v="0"/>
    <x v="22"/>
    <n v="140"/>
    <n v="45"/>
    <n v="151"/>
    <n v="36"/>
    <n v="291"/>
    <n v="81"/>
    <x v="39"/>
    <n v="1"/>
    <x v="5"/>
    <n v="0"/>
    <m/>
  </r>
  <r>
    <x v="32"/>
    <x v="6"/>
    <x v="1"/>
    <x v="0"/>
    <x v="13"/>
    <n v="107"/>
    <n v="34"/>
    <n v="133"/>
    <n v="43"/>
    <n v="240"/>
    <n v="77"/>
    <x v="132"/>
    <n v="0"/>
    <x v="5"/>
    <n v="0"/>
    <m/>
  </r>
  <r>
    <x v="32"/>
    <x v="6"/>
    <x v="1"/>
    <x v="0"/>
    <x v="15"/>
    <n v="106"/>
    <n v="32"/>
    <n v="131"/>
    <n v="33"/>
    <n v="237"/>
    <n v="65"/>
    <x v="12"/>
    <n v="0"/>
    <x v="5"/>
    <n v="0"/>
    <m/>
  </r>
  <r>
    <x v="32"/>
    <x v="6"/>
    <x v="1"/>
    <x v="0"/>
    <x v="16"/>
    <n v="133"/>
    <n v="61"/>
    <n v="129"/>
    <n v="36"/>
    <n v="262"/>
    <n v="97"/>
    <x v="93"/>
    <n v="0"/>
    <x v="0"/>
    <n v="0"/>
    <m/>
  </r>
  <r>
    <x v="32"/>
    <x v="6"/>
    <x v="1"/>
    <x v="0"/>
    <x v="25"/>
    <n v="124"/>
    <n v="35"/>
    <n v="107"/>
    <n v="43"/>
    <n v="231"/>
    <n v="78"/>
    <x v="135"/>
    <n v="0"/>
    <x v="5"/>
    <n v="0"/>
    <m/>
  </r>
  <r>
    <x v="32"/>
    <x v="6"/>
    <x v="1"/>
    <x v="0"/>
    <x v="18"/>
    <n v="97"/>
    <n v="42"/>
    <n v="136"/>
    <n v="44"/>
    <n v="233"/>
    <n v="86"/>
    <x v="60"/>
    <n v="0"/>
    <x v="5"/>
    <n v="0"/>
    <m/>
  </r>
  <r>
    <x v="32"/>
    <x v="6"/>
    <x v="1"/>
    <x v="0"/>
    <x v="24"/>
    <n v="111"/>
    <n v="43"/>
    <n v="117"/>
    <n v="54"/>
    <n v="228"/>
    <n v="97"/>
    <x v="1"/>
    <n v="0"/>
    <x v="6"/>
    <n v="0"/>
    <m/>
  </r>
  <r>
    <x v="32"/>
    <x v="6"/>
    <x v="1"/>
    <x v="0"/>
    <x v="19"/>
    <n v="116"/>
    <n v="45"/>
    <n v="121"/>
    <n v="34"/>
    <n v="237"/>
    <n v="79"/>
    <x v="122"/>
    <n v="1"/>
    <x v="5"/>
    <n v="1"/>
    <m/>
  </r>
  <r>
    <x v="33"/>
    <x v="11"/>
    <x v="0"/>
    <x v="0"/>
    <x v="0"/>
    <n v="97"/>
    <n v="62"/>
    <n v="118"/>
    <n v="53"/>
    <n v="215"/>
    <n v="115"/>
    <x v="138"/>
    <n v="1"/>
    <x v="1"/>
    <n v="0"/>
    <m/>
  </r>
  <r>
    <x v="33"/>
    <x v="11"/>
    <x v="0"/>
    <x v="0"/>
    <x v="1"/>
    <n v="117"/>
    <n v="36"/>
    <n v="126"/>
    <n v="54"/>
    <n v="243"/>
    <n v="90"/>
    <x v="73"/>
    <n v="0"/>
    <x v="4"/>
    <n v="0"/>
    <m/>
  </r>
  <r>
    <x v="33"/>
    <x v="11"/>
    <x v="0"/>
    <x v="0"/>
    <x v="2"/>
    <n v="106"/>
    <n v="43"/>
    <n v="135"/>
    <n v="59"/>
    <n v="241"/>
    <n v="102"/>
    <x v="131"/>
    <n v="0"/>
    <x v="6"/>
    <n v="0"/>
    <m/>
  </r>
  <r>
    <x v="33"/>
    <x v="11"/>
    <x v="0"/>
    <x v="0"/>
    <x v="3"/>
    <n v="120"/>
    <n v="47"/>
    <n v="131"/>
    <n v="62"/>
    <n v="251"/>
    <n v="109"/>
    <x v="37"/>
    <n v="1"/>
    <x v="1"/>
    <n v="0"/>
    <m/>
  </r>
  <r>
    <x v="33"/>
    <x v="11"/>
    <x v="0"/>
    <x v="0"/>
    <x v="4"/>
    <n v="125"/>
    <n v="26"/>
    <n v="108"/>
    <n v="44"/>
    <n v="233"/>
    <n v="70"/>
    <x v="17"/>
    <n v="0"/>
    <x v="3"/>
    <n v="0"/>
    <m/>
  </r>
  <r>
    <x v="33"/>
    <x v="11"/>
    <x v="0"/>
    <x v="0"/>
    <x v="5"/>
    <n v="131"/>
    <n v="54"/>
    <n v="138"/>
    <n v="60"/>
    <n v="269"/>
    <n v="114"/>
    <x v="44"/>
    <n v="1"/>
    <x v="3"/>
    <n v="0"/>
    <m/>
  </r>
  <r>
    <x v="33"/>
    <x v="11"/>
    <x v="0"/>
    <x v="0"/>
    <x v="6"/>
    <n v="102"/>
    <n v="35"/>
    <n v="133"/>
    <n v="62"/>
    <n v="235"/>
    <n v="97"/>
    <x v="103"/>
    <n v="0"/>
    <x v="0"/>
    <n v="0"/>
    <m/>
  </r>
  <r>
    <x v="33"/>
    <x v="11"/>
    <x v="0"/>
    <x v="0"/>
    <x v="7"/>
    <n v="121"/>
    <n v="33"/>
    <n v="100"/>
    <n v="71"/>
    <n v="221"/>
    <n v="104"/>
    <x v="1"/>
    <n v="0"/>
    <x v="1"/>
    <n v="0"/>
    <m/>
  </r>
  <r>
    <x v="33"/>
    <x v="11"/>
    <x v="0"/>
    <x v="0"/>
    <x v="8"/>
    <n v="120"/>
    <n v="62"/>
    <n v="112"/>
    <n v="45"/>
    <n v="232"/>
    <n v="107"/>
    <x v="92"/>
    <n v="1"/>
    <x v="1"/>
    <n v="0"/>
    <m/>
  </r>
  <r>
    <x v="33"/>
    <x v="11"/>
    <x v="0"/>
    <x v="0"/>
    <x v="20"/>
    <n v="110"/>
    <n v="51"/>
    <n v="106"/>
    <n v="63"/>
    <n v="216"/>
    <n v="114"/>
    <x v="138"/>
    <n v="1"/>
    <x v="1"/>
    <n v="0"/>
    <m/>
  </r>
  <r>
    <x v="33"/>
    <x v="11"/>
    <x v="0"/>
    <x v="0"/>
    <x v="9"/>
    <n v="140"/>
    <n v="54"/>
    <n v="123"/>
    <n v="44"/>
    <n v="263"/>
    <n v="98"/>
    <x v="121"/>
    <n v="1"/>
    <x v="0"/>
    <n v="0"/>
    <m/>
  </r>
  <r>
    <x v="33"/>
    <x v="11"/>
    <x v="0"/>
    <x v="0"/>
    <x v="21"/>
    <n v="115"/>
    <n v="33"/>
    <n v="132"/>
    <n v="44"/>
    <n v="247"/>
    <n v="77"/>
    <x v="75"/>
    <n v="1"/>
    <x v="1"/>
    <n v="0"/>
    <m/>
  </r>
  <r>
    <x v="33"/>
    <x v="11"/>
    <x v="0"/>
    <x v="0"/>
    <x v="10"/>
    <n v="116"/>
    <n v="63"/>
    <n v="127"/>
    <n v="53"/>
    <n v="243"/>
    <n v="116"/>
    <x v="93"/>
    <n v="1"/>
    <x v="1"/>
    <n v="0"/>
    <m/>
  </r>
  <r>
    <x v="33"/>
    <x v="11"/>
    <x v="1"/>
    <x v="0"/>
    <x v="11"/>
    <n v="112"/>
    <n v="42"/>
    <n v="129"/>
    <n v="35"/>
    <n v="241"/>
    <n v="77"/>
    <x v="65"/>
    <n v="0"/>
    <x v="5"/>
    <n v="0"/>
    <m/>
  </r>
  <r>
    <x v="33"/>
    <x v="11"/>
    <x v="1"/>
    <x v="0"/>
    <x v="22"/>
    <n v="106"/>
    <n v="45"/>
    <n v="118"/>
    <n v="61"/>
    <n v="224"/>
    <n v="106"/>
    <x v="138"/>
    <n v="0"/>
    <x v="6"/>
    <n v="0"/>
    <m/>
  </r>
  <r>
    <x v="33"/>
    <x v="11"/>
    <x v="1"/>
    <x v="0"/>
    <x v="14"/>
    <n v="121"/>
    <n v="32"/>
    <n v="121"/>
    <n v="41"/>
    <n v="242"/>
    <n v="73"/>
    <x v="139"/>
    <n v="1"/>
    <x v="1"/>
    <n v="0"/>
    <m/>
  </r>
  <r>
    <x v="33"/>
    <x v="11"/>
    <x v="1"/>
    <x v="0"/>
    <x v="23"/>
    <n v="105"/>
    <n v="36"/>
    <n v="130"/>
    <n v="50"/>
    <n v="235"/>
    <n v="86"/>
    <x v="23"/>
    <n v="0"/>
    <x v="1"/>
    <n v="0"/>
    <m/>
  </r>
  <r>
    <x v="33"/>
    <x v="11"/>
    <x v="1"/>
    <x v="0"/>
    <x v="15"/>
    <n v="128"/>
    <n v="42"/>
    <n v="131"/>
    <n v="43"/>
    <n v="259"/>
    <n v="85"/>
    <x v="31"/>
    <n v="0"/>
    <x v="1"/>
    <n v="0"/>
    <m/>
  </r>
  <r>
    <x v="33"/>
    <x v="11"/>
    <x v="1"/>
    <x v="0"/>
    <x v="17"/>
    <n v="126"/>
    <n v="43"/>
    <n v="118"/>
    <n v="43"/>
    <n v="244"/>
    <n v="86"/>
    <x v="138"/>
    <n v="1"/>
    <x v="1"/>
    <n v="0"/>
    <m/>
  </r>
  <r>
    <x v="33"/>
    <x v="11"/>
    <x v="1"/>
    <x v="0"/>
    <x v="25"/>
    <n v="103"/>
    <n v="39"/>
    <n v="122"/>
    <n v="68"/>
    <n v="225"/>
    <n v="107"/>
    <x v="103"/>
    <n v="0"/>
    <x v="6"/>
    <n v="0"/>
    <m/>
  </r>
  <r>
    <x v="33"/>
    <x v="11"/>
    <x v="1"/>
    <x v="0"/>
    <x v="18"/>
    <n v="101"/>
    <n v="44"/>
    <n v="113"/>
    <n v="52"/>
    <n v="214"/>
    <n v="96"/>
    <x v="28"/>
    <n v="0"/>
    <x v="1"/>
    <n v="0"/>
    <m/>
  </r>
  <r>
    <x v="33"/>
    <x v="11"/>
    <x v="1"/>
    <x v="0"/>
    <x v="26"/>
    <n v="143"/>
    <n v="44"/>
    <n v="133"/>
    <n v="43"/>
    <n v="276"/>
    <n v="87"/>
    <x v="77"/>
    <n v="1"/>
    <x v="0"/>
    <n v="0"/>
    <m/>
  </r>
  <r>
    <x v="33"/>
    <x v="11"/>
    <x v="1"/>
    <x v="0"/>
    <x v="24"/>
    <n v="106"/>
    <n v="31"/>
    <n v="120"/>
    <n v="42"/>
    <n v="226"/>
    <n v="73"/>
    <x v="45"/>
    <n v="0"/>
    <x v="1"/>
    <n v="0"/>
    <m/>
  </r>
  <r>
    <x v="33"/>
    <x v="11"/>
    <x v="1"/>
    <x v="0"/>
    <x v="27"/>
    <n v="131"/>
    <n v="42"/>
    <n v="136"/>
    <n v="26"/>
    <n v="267"/>
    <n v="68"/>
    <x v="107"/>
    <n v="0"/>
    <x v="1"/>
    <n v="0"/>
    <m/>
  </r>
  <r>
    <x v="33"/>
    <x v="11"/>
    <x v="1"/>
    <x v="0"/>
    <x v="19"/>
    <n v="126"/>
    <n v="36"/>
    <n v="123"/>
    <n v="45"/>
    <n v="249"/>
    <n v="81"/>
    <x v="138"/>
    <n v="0"/>
    <x v="1"/>
    <n v="1"/>
    <m/>
  </r>
  <r>
    <x v="34"/>
    <x v="11"/>
    <x v="1"/>
    <x v="0"/>
    <x v="25"/>
    <n v="118"/>
    <n v="44"/>
    <n v="119"/>
    <n v="41"/>
    <n v="237"/>
    <n v="85"/>
    <x v="59"/>
    <n v="0"/>
    <x v="6"/>
    <n v="1"/>
    <m/>
  </r>
  <r>
    <x v="35"/>
    <x v="7"/>
    <x v="0"/>
    <x v="0"/>
    <x v="0"/>
    <n v="120"/>
    <n v="32"/>
    <n v="125"/>
    <n v="44"/>
    <n v="245"/>
    <n v="76"/>
    <x v="23"/>
    <n v="0"/>
    <x v="2"/>
    <n v="0"/>
    <m/>
  </r>
  <r>
    <x v="35"/>
    <x v="7"/>
    <x v="0"/>
    <x v="0"/>
    <x v="1"/>
    <n v="120"/>
    <n v="41"/>
    <n v="114"/>
    <n v="52"/>
    <n v="234"/>
    <n v="93"/>
    <x v="67"/>
    <n v="0"/>
    <x v="2"/>
    <n v="0"/>
    <m/>
  </r>
  <r>
    <x v="35"/>
    <x v="7"/>
    <x v="0"/>
    <x v="0"/>
    <x v="2"/>
    <n v="125"/>
    <n v="44"/>
    <n v="141"/>
    <n v="53"/>
    <n v="266"/>
    <n v="97"/>
    <x v="77"/>
    <n v="1"/>
    <x v="2"/>
    <n v="0"/>
    <m/>
  </r>
  <r>
    <x v="35"/>
    <x v="7"/>
    <x v="0"/>
    <x v="0"/>
    <x v="3"/>
    <n v="120"/>
    <n v="43"/>
    <n v="108"/>
    <n v="62"/>
    <n v="228"/>
    <n v="105"/>
    <x v="73"/>
    <n v="1"/>
    <x v="1"/>
    <n v="0"/>
    <m/>
  </r>
  <r>
    <x v="35"/>
    <x v="7"/>
    <x v="0"/>
    <x v="0"/>
    <x v="4"/>
    <n v="120"/>
    <n v="45"/>
    <n v="134"/>
    <n v="44"/>
    <n v="254"/>
    <n v="89"/>
    <x v="131"/>
    <n v="0"/>
    <x v="6"/>
    <n v="0"/>
    <m/>
  </r>
  <r>
    <x v="35"/>
    <x v="7"/>
    <x v="0"/>
    <x v="0"/>
    <x v="5"/>
    <n v="117"/>
    <n v="51"/>
    <n v="126"/>
    <n v="43"/>
    <n v="243"/>
    <n v="94"/>
    <x v="70"/>
    <n v="0"/>
    <x v="2"/>
    <n v="0"/>
    <m/>
  </r>
  <r>
    <x v="35"/>
    <x v="7"/>
    <x v="0"/>
    <x v="0"/>
    <x v="6"/>
    <n v="128"/>
    <n v="63"/>
    <n v="132"/>
    <n v="36"/>
    <n v="260"/>
    <n v="99"/>
    <x v="93"/>
    <n v="1"/>
    <x v="3"/>
    <n v="0"/>
    <m/>
  </r>
  <r>
    <x v="35"/>
    <x v="7"/>
    <x v="0"/>
    <x v="0"/>
    <x v="7"/>
    <n v="148"/>
    <n v="44"/>
    <n v="120"/>
    <n v="35"/>
    <n v="268"/>
    <n v="79"/>
    <x v="88"/>
    <n v="0"/>
    <x v="3"/>
    <n v="0"/>
    <m/>
  </r>
  <r>
    <x v="35"/>
    <x v="7"/>
    <x v="0"/>
    <x v="0"/>
    <x v="8"/>
    <n v="126"/>
    <n v="43"/>
    <n v="143"/>
    <n v="44"/>
    <n v="269"/>
    <n v="87"/>
    <x v="11"/>
    <n v="0"/>
    <x v="2"/>
    <n v="0"/>
    <m/>
  </r>
  <r>
    <x v="35"/>
    <x v="7"/>
    <x v="0"/>
    <x v="0"/>
    <x v="20"/>
    <n v="143"/>
    <n v="52"/>
    <n v="127"/>
    <n v="51"/>
    <n v="270"/>
    <n v="103"/>
    <x v="58"/>
    <n v="0"/>
    <x v="2"/>
    <n v="0"/>
    <m/>
  </r>
  <r>
    <x v="35"/>
    <x v="7"/>
    <x v="0"/>
    <x v="0"/>
    <x v="9"/>
    <n v="124"/>
    <n v="26"/>
    <n v="110"/>
    <n v="50"/>
    <n v="234"/>
    <n v="76"/>
    <x v="28"/>
    <n v="0"/>
    <x v="1"/>
    <n v="0"/>
    <m/>
  </r>
  <r>
    <x v="35"/>
    <x v="7"/>
    <x v="0"/>
    <x v="0"/>
    <x v="21"/>
    <n v="131"/>
    <n v="52"/>
    <n v="140"/>
    <n v="53"/>
    <n v="271"/>
    <n v="105"/>
    <x v="140"/>
    <n v="1"/>
    <x v="2"/>
    <n v="0"/>
    <m/>
  </r>
  <r>
    <x v="35"/>
    <x v="7"/>
    <x v="0"/>
    <x v="0"/>
    <x v="10"/>
    <n v="142"/>
    <n v="43"/>
    <n v="114"/>
    <n v="54"/>
    <n v="256"/>
    <n v="97"/>
    <x v="69"/>
    <n v="0"/>
    <x v="0"/>
    <n v="0"/>
    <m/>
  </r>
  <r>
    <x v="35"/>
    <x v="7"/>
    <x v="1"/>
    <x v="0"/>
    <x v="11"/>
    <n v="131"/>
    <n v="43"/>
    <n v="122"/>
    <n v="35"/>
    <n v="253"/>
    <n v="78"/>
    <x v="7"/>
    <n v="0"/>
    <x v="5"/>
    <n v="0"/>
    <m/>
  </r>
  <r>
    <x v="35"/>
    <x v="7"/>
    <x v="1"/>
    <x v="0"/>
    <x v="12"/>
    <n v="114"/>
    <n v="54"/>
    <n v="128"/>
    <n v="27"/>
    <n v="242"/>
    <n v="81"/>
    <x v="5"/>
    <n v="0"/>
    <x v="2"/>
    <n v="0"/>
    <m/>
  </r>
  <r>
    <x v="35"/>
    <x v="7"/>
    <x v="1"/>
    <x v="0"/>
    <x v="22"/>
    <n v="125"/>
    <n v="34"/>
    <n v="131"/>
    <n v="41"/>
    <n v="256"/>
    <n v="75"/>
    <x v="7"/>
    <n v="1"/>
    <x v="5"/>
    <n v="0"/>
    <m/>
  </r>
  <r>
    <x v="35"/>
    <x v="7"/>
    <x v="1"/>
    <x v="0"/>
    <x v="13"/>
    <n v="140"/>
    <n v="60"/>
    <n v="121"/>
    <n v="59"/>
    <n v="261"/>
    <n v="119"/>
    <x v="83"/>
    <n v="1"/>
    <x v="2"/>
    <n v="0"/>
    <m/>
  </r>
  <r>
    <x v="35"/>
    <x v="7"/>
    <x v="1"/>
    <x v="0"/>
    <x v="23"/>
    <n v="126"/>
    <n v="52"/>
    <n v="130"/>
    <n v="52"/>
    <n v="256"/>
    <n v="104"/>
    <x v="37"/>
    <n v="0"/>
    <x v="4"/>
    <n v="0"/>
    <m/>
  </r>
  <r>
    <x v="35"/>
    <x v="7"/>
    <x v="1"/>
    <x v="0"/>
    <x v="15"/>
    <n v="118"/>
    <n v="35"/>
    <n v="133"/>
    <n v="44"/>
    <n v="251"/>
    <n v="79"/>
    <x v="138"/>
    <n v="0"/>
    <x v="2"/>
    <n v="0"/>
    <m/>
  </r>
  <r>
    <x v="35"/>
    <x v="7"/>
    <x v="1"/>
    <x v="0"/>
    <x v="25"/>
    <n v="139"/>
    <n v="41"/>
    <n v="126"/>
    <n v="44"/>
    <n v="265"/>
    <n v="85"/>
    <x v="81"/>
    <n v="0"/>
    <x v="5"/>
    <n v="0"/>
    <m/>
  </r>
  <r>
    <x v="35"/>
    <x v="7"/>
    <x v="1"/>
    <x v="0"/>
    <x v="18"/>
    <n v="132"/>
    <n v="35"/>
    <n v="122"/>
    <n v="40"/>
    <n v="254"/>
    <n v="75"/>
    <x v="86"/>
    <n v="0"/>
    <x v="2"/>
    <n v="0"/>
    <m/>
  </r>
  <r>
    <x v="35"/>
    <x v="7"/>
    <x v="1"/>
    <x v="0"/>
    <x v="26"/>
    <n v="124"/>
    <n v="44"/>
    <n v="142"/>
    <n v="45"/>
    <n v="266"/>
    <n v="89"/>
    <x v="4"/>
    <n v="0"/>
    <x v="6"/>
    <n v="0"/>
    <m/>
  </r>
  <r>
    <x v="35"/>
    <x v="7"/>
    <x v="1"/>
    <x v="0"/>
    <x v="24"/>
    <n v="125"/>
    <n v="35"/>
    <n v="127"/>
    <n v="45"/>
    <n v="252"/>
    <n v="80"/>
    <x v="103"/>
    <n v="0"/>
    <x v="2"/>
    <n v="0"/>
    <m/>
  </r>
  <r>
    <x v="35"/>
    <x v="7"/>
    <x v="1"/>
    <x v="0"/>
    <x v="27"/>
    <n v="132"/>
    <n v="44"/>
    <n v="123"/>
    <n v="45"/>
    <n v="255"/>
    <n v="89"/>
    <x v="31"/>
    <n v="0"/>
    <x v="0"/>
    <n v="1"/>
    <m/>
  </r>
  <r>
    <x v="36"/>
    <x v="4"/>
    <x v="0"/>
    <x v="0"/>
    <x v="0"/>
    <n v="146"/>
    <n v="53"/>
    <n v="150"/>
    <n v="51"/>
    <n v="296"/>
    <n v="104"/>
    <x v="47"/>
    <n v="1"/>
    <x v="6"/>
    <n v="0"/>
    <m/>
  </r>
  <r>
    <x v="36"/>
    <x v="4"/>
    <x v="0"/>
    <x v="0"/>
    <x v="1"/>
    <n v="131"/>
    <n v="63"/>
    <n v="130"/>
    <n v="54"/>
    <n v="261"/>
    <n v="117"/>
    <x v="113"/>
    <n v="1"/>
    <x v="2"/>
    <n v="0"/>
    <m/>
  </r>
  <r>
    <x v="36"/>
    <x v="4"/>
    <x v="0"/>
    <x v="0"/>
    <x v="2"/>
    <n v="139"/>
    <n v="63"/>
    <n v="133"/>
    <n v="41"/>
    <n v="272"/>
    <n v="104"/>
    <x v="140"/>
    <n v="1"/>
    <x v="3"/>
    <n v="0"/>
    <m/>
  </r>
  <r>
    <x v="36"/>
    <x v="4"/>
    <x v="0"/>
    <x v="0"/>
    <x v="3"/>
    <n v="126"/>
    <n v="44"/>
    <n v="137"/>
    <n v="53"/>
    <n v="263"/>
    <n v="97"/>
    <x v="37"/>
    <n v="1"/>
    <x v="3"/>
    <n v="0"/>
    <m/>
  </r>
  <r>
    <x v="36"/>
    <x v="4"/>
    <x v="0"/>
    <x v="0"/>
    <x v="4"/>
    <n v="151"/>
    <n v="54"/>
    <n v="147"/>
    <n v="58"/>
    <n v="298"/>
    <n v="112"/>
    <x v="54"/>
    <n v="1"/>
    <x v="0"/>
    <n v="0"/>
    <m/>
  </r>
  <r>
    <x v="36"/>
    <x v="4"/>
    <x v="0"/>
    <x v="0"/>
    <x v="5"/>
    <n v="138"/>
    <n v="67"/>
    <n v="133"/>
    <n v="71"/>
    <n v="271"/>
    <n v="138"/>
    <x v="141"/>
    <n v="1"/>
    <x v="2"/>
    <n v="0"/>
    <m/>
  </r>
  <r>
    <x v="36"/>
    <x v="4"/>
    <x v="0"/>
    <x v="0"/>
    <x v="6"/>
    <n v="139"/>
    <n v="45"/>
    <n v="131"/>
    <n v="45"/>
    <n v="270"/>
    <n v="90"/>
    <x v="37"/>
    <n v="0"/>
    <x v="1"/>
    <n v="0"/>
    <m/>
  </r>
  <r>
    <x v="36"/>
    <x v="4"/>
    <x v="0"/>
    <x v="0"/>
    <x v="7"/>
    <n v="143"/>
    <n v="51"/>
    <n v="125"/>
    <n v="51"/>
    <n v="268"/>
    <n v="102"/>
    <x v="78"/>
    <n v="1"/>
    <x v="2"/>
    <n v="0"/>
    <m/>
  </r>
  <r>
    <x v="36"/>
    <x v="4"/>
    <x v="0"/>
    <x v="0"/>
    <x v="8"/>
    <n v="145"/>
    <n v="44"/>
    <n v="141"/>
    <n v="44"/>
    <n v="286"/>
    <n v="88"/>
    <x v="3"/>
    <n v="0"/>
    <x v="0"/>
    <n v="0"/>
    <m/>
  </r>
  <r>
    <x v="36"/>
    <x v="4"/>
    <x v="0"/>
    <x v="0"/>
    <x v="20"/>
    <n v="137"/>
    <n v="52"/>
    <n v="129"/>
    <n v="54"/>
    <n v="266"/>
    <n v="106"/>
    <x v="39"/>
    <n v="1"/>
    <x v="2"/>
    <n v="0"/>
    <m/>
  </r>
  <r>
    <x v="36"/>
    <x v="4"/>
    <x v="0"/>
    <x v="0"/>
    <x v="9"/>
    <n v="124"/>
    <n v="63"/>
    <n v="123"/>
    <n v="53"/>
    <n v="247"/>
    <n v="116"/>
    <x v="77"/>
    <n v="1"/>
    <x v="4"/>
    <n v="0"/>
    <m/>
  </r>
  <r>
    <x v="36"/>
    <x v="4"/>
    <x v="0"/>
    <x v="0"/>
    <x v="21"/>
    <n v="151"/>
    <n v="61"/>
    <n v="139"/>
    <n v="35"/>
    <n v="290"/>
    <n v="96"/>
    <x v="108"/>
    <n v="1"/>
    <x v="5"/>
    <n v="0"/>
    <m/>
  </r>
  <r>
    <x v="36"/>
    <x v="4"/>
    <x v="0"/>
    <x v="0"/>
    <x v="10"/>
    <n v="127"/>
    <n v="53"/>
    <n v="131"/>
    <n v="52"/>
    <n v="258"/>
    <n v="105"/>
    <x v="77"/>
    <n v="1"/>
    <x v="1"/>
    <n v="0"/>
    <m/>
  </r>
  <r>
    <x v="36"/>
    <x v="4"/>
    <x v="1"/>
    <x v="0"/>
    <x v="11"/>
    <n v="131"/>
    <n v="53"/>
    <n v="133"/>
    <n v="44"/>
    <n v="264"/>
    <n v="97"/>
    <x v="121"/>
    <n v="1"/>
    <x v="3"/>
    <n v="0"/>
    <m/>
  </r>
  <r>
    <x v="36"/>
    <x v="4"/>
    <x v="1"/>
    <x v="0"/>
    <x v="12"/>
    <n v="134"/>
    <n v="69"/>
    <n v="137"/>
    <n v="45"/>
    <n v="271"/>
    <n v="114"/>
    <x v="120"/>
    <n v="1"/>
    <x v="2"/>
    <n v="0"/>
    <m/>
  </r>
  <r>
    <x v="36"/>
    <x v="4"/>
    <x v="1"/>
    <x v="0"/>
    <x v="22"/>
    <n v="129"/>
    <n v="62"/>
    <n v="139"/>
    <n v="53"/>
    <n v="268"/>
    <n v="115"/>
    <x v="44"/>
    <n v="1"/>
    <x v="3"/>
    <n v="0"/>
    <m/>
  </r>
  <r>
    <x v="36"/>
    <x v="4"/>
    <x v="1"/>
    <x v="0"/>
    <x v="13"/>
    <n v="132"/>
    <n v="34"/>
    <n v="135"/>
    <n v="70"/>
    <n v="267"/>
    <n v="104"/>
    <x v="18"/>
    <n v="1"/>
    <x v="3"/>
    <n v="0"/>
    <m/>
  </r>
  <r>
    <x v="36"/>
    <x v="4"/>
    <x v="1"/>
    <x v="0"/>
    <x v="23"/>
    <n v="125"/>
    <n v="50"/>
    <n v="142"/>
    <n v="62"/>
    <n v="267"/>
    <n v="112"/>
    <x v="106"/>
    <n v="0"/>
    <x v="0"/>
    <n v="0"/>
    <m/>
  </r>
  <r>
    <x v="36"/>
    <x v="4"/>
    <x v="1"/>
    <x v="0"/>
    <x v="15"/>
    <n v="138"/>
    <n v="53"/>
    <n v="133"/>
    <n v="70"/>
    <n v="271"/>
    <n v="123"/>
    <x v="34"/>
    <n v="1"/>
    <x v="3"/>
    <n v="0"/>
    <m/>
  </r>
  <r>
    <x v="36"/>
    <x v="4"/>
    <x v="1"/>
    <x v="0"/>
    <x v="16"/>
    <n v="134"/>
    <n v="54"/>
    <n v="145"/>
    <n v="51"/>
    <n v="279"/>
    <n v="105"/>
    <x v="125"/>
    <n v="0"/>
    <x v="6"/>
    <n v="0"/>
    <m/>
  </r>
  <r>
    <x v="36"/>
    <x v="4"/>
    <x v="1"/>
    <x v="0"/>
    <x v="17"/>
    <n v="135"/>
    <n v="63"/>
    <n v="134"/>
    <n v="50"/>
    <n v="269"/>
    <n v="113"/>
    <x v="43"/>
    <n v="1"/>
    <x v="3"/>
    <n v="0"/>
    <m/>
  </r>
  <r>
    <x v="36"/>
    <x v="4"/>
    <x v="1"/>
    <x v="0"/>
    <x v="25"/>
    <n v="137"/>
    <n v="36"/>
    <n v="119"/>
    <n v="63"/>
    <n v="256"/>
    <n v="99"/>
    <x v="4"/>
    <n v="0"/>
    <x v="0"/>
    <n v="0"/>
    <m/>
  </r>
  <r>
    <x v="36"/>
    <x v="4"/>
    <x v="1"/>
    <x v="0"/>
    <x v="18"/>
    <n v="136"/>
    <n v="71"/>
    <n v="148"/>
    <n v="45"/>
    <n v="284"/>
    <n v="116"/>
    <x v="47"/>
    <n v="1"/>
    <x v="3"/>
    <n v="0"/>
    <m/>
  </r>
  <r>
    <x v="36"/>
    <x v="4"/>
    <x v="1"/>
    <x v="0"/>
    <x v="26"/>
    <n v="122"/>
    <n v="52"/>
    <n v="120"/>
    <n v="53"/>
    <n v="242"/>
    <n v="105"/>
    <x v="88"/>
    <n v="0"/>
    <x v="3"/>
    <n v="0"/>
    <m/>
  </r>
  <r>
    <x v="36"/>
    <x v="4"/>
    <x v="1"/>
    <x v="0"/>
    <x v="24"/>
    <n v="139"/>
    <n v="59"/>
    <n v="132"/>
    <n v="53"/>
    <n v="271"/>
    <n v="112"/>
    <x v="44"/>
    <n v="1"/>
    <x v="1"/>
    <n v="0"/>
    <m/>
  </r>
  <r>
    <x v="36"/>
    <x v="4"/>
    <x v="1"/>
    <x v="0"/>
    <x v="27"/>
    <n v="136"/>
    <n v="44"/>
    <n v="147"/>
    <n v="62"/>
    <n v="283"/>
    <n v="106"/>
    <x v="142"/>
    <n v="0"/>
    <x v="5"/>
    <n v="0"/>
    <m/>
  </r>
  <r>
    <x v="36"/>
    <x v="4"/>
    <x v="1"/>
    <x v="0"/>
    <x v="19"/>
    <n v="130"/>
    <n v="38"/>
    <n v="145"/>
    <n v="59"/>
    <n v="275"/>
    <n v="97"/>
    <x v="39"/>
    <n v="0"/>
    <x v="3"/>
    <n v="1"/>
    <m/>
  </r>
  <r>
    <x v="37"/>
    <x v="0"/>
    <x v="0"/>
    <x v="0"/>
    <x v="9"/>
    <n v="136"/>
    <n v="70"/>
    <n v="134"/>
    <n v="70"/>
    <n v="270"/>
    <n v="140"/>
    <x v="54"/>
    <n v="1"/>
    <x v="3"/>
    <n v="0"/>
    <m/>
  </r>
  <r>
    <x v="37"/>
    <x v="0"/>
    <x v="1"/>
    <x v="0"/>
    <x v="22"/>
    <n v="145"/>
    <n v="63"/>
    <n v="128"/>
    <n v="58"/>
    <n v="273"/>
    <n v="121"/>
    <x v="34"/>
    <n v="0"/>
    <x v="6"/>
    <n v="1"/>
    <m/>
  </r>
  <r>
    <x v="38"/>
    <x v="3"/>
    <x v="0"/>
    <x v="0"/>
    <x v="3"/>
    <n v="150"/>
    <n v="61"/>
    <n v="137"/>
    <n v="77"/>
    <n v="287"/>
    <n v="138"/>
    <x v="112"/>
    <n v="1"/>
    <x v="6"/>
    <n v="0"/>
    <m/>
  </r>
  <r>
    <x v="38"/>
    <x v="3"/>
    <x v="1"/>
    <x v="0"/>
    <x v="19"/>
    <n v="134"/>
    <n v="62"/>
    <n v="136"/>
    <n v="53"/>
    <n v="270"/>
    <n v="115"/>
    <x v="120"/>
    <n v="1"/>
    <x v="6"/>
    <n v="1"/>
    <m/>
  </r>
  <r>
    <x v="39"/>
    <x v="9"/>
    <x v="0"/>
    <x v="0"/>
    <x v="0"/>
    <n v="123"/>
    <n v="26"/>
    <n v="128"/>
    <n v="52"/>
    <n v="251"/>
    <n v="78"/>
    <x v="86"/>
    <n v="0"/>
    <x v="3"/>
    <n v="0"/>
    <m/>
  </r>
  <r>
    <x v="39"/>
    <x v="9"/>
    <x v="0"/>
    <x v="0"/>
    <x v="1"/>
    <n v="106"/>
    <n v="34"/>
    <n v="122"/>
    <n v="45"/>
    <n v="228"/>
    <n v="79"/>
    <x v="143"/>
    <n v="0"/>
    <x v="3"/>
    <n v="0"/>
    <m/>
  </r>
  <r>
    <x v="39"/>
    <x v="9"/>
    <x v="0"/>
    <x v="0"/>
    <x v="4"/>
    <n v="115"/>
    <n v="52"/>
    <n v="127"/>
    <n v="52"/>
    <n v="242"/>
    <n v="104"/>
    <x v="123"/>
    <n v="0"/>
    <x v="1"/>
    <n v="0"/>
    <m/>
  </r>
  <r>
    <x v="39"/>
    <x v="9"/>
    <x v="0"/>
    <x v="0"/>
    <x v="6"/>
    <n v="125"/>
    <n v="35"/>
    <n v="130"/>
    <n v="51"/>
    <n v="255"/>
    <n v="86"/>
    <x v="19"/>
    <n v="1"/>
    <x v="4"/>
    <n v="0"/>
    <m/>
  </r>
  <r>
    <x v="39"/>
    <x v="9"/>
    <x v="0"/>
    <x v="0"/>
    <x v="7"/>
    <n v="144"/>
    <n v="45"/>
    <n v="132"/>
    <n v="60"/>
    <n v="276"/>
    <n v="105"/>
    <x v="48"/>
    <n v="1"/>
    <x v="0"/>
    <n v="0"/>
    <m/>
  </r>
  <r>
    <x v="39"/>
    <x v="9"/>
    <x v="0"/>
    <x v="0"/>
    <x v="8"/>
    <n v="123"/>
    <n v="42"/>
    <n v="118"/>
    <n v="44"/>
    <n v="241"/>
    <n v="86"/>
    <x v="67"/>
    <n v="0"/>
    <x v="0"/>
    <n v="0"/>
    <m/>
  </r>
  <r>
    <x v="39"/>
    <x v="9"/>
    <x v="0"/>
    <x v="0"/>
    <x v="20"/>
    <n v="130"/>
    <n v="34"/>
    <n v="138"/>
    <n v="53"/>
    <n v="268"/>
    <n v="87"/>
    <x v="4"/>
    <n v="0"/>
    <x v="5"/>
    <n v="0"/>
    <m/>
  </r>
  <r>
    <x v="39"/>
    <x v="9"/>
    <x v="0"/>
    <x v="0"/>
    <x v="9"/>
    <n v="129"/>
    <n v="54"/>
    <n v="131"/>
    <n v="43"/>
    <n v="260"/>
    <n v="97"/>
    <x v="0"/>
    <n v="0"/>
    <x v="0"/>
    <n v="0"/>
    <m/>
  </r>
  <r>
    <x v="39"/>
    <x v="9"/>
    <x v="0"/>
    <x v="0"/>
    <x v="10"/>
    <n v="123"/>
    <n v="62"/>
    <n v="145"/>
    <n v="43"/>
    <n v="268"/>
    <n v="105"/>
    <x v="58"/>
    <n v="1"/>
    <x v="0"/>
    <n v="0"/>
    <m/>
  </r>
  <r>
    <x v="39"/>
    <x v="9"/>
    <x v="1"/>
    <x v="0"/>
    <x v="11"/>
    <n v="140"/>
    <n v="69"/>
    <n v="136"/>
    <n v="51"/>
    <n v="276"/>
    <n v="120"/>
    <x v="124"/>
    <n v="1"/>
    <x v="0"/>
    <n v="0"/>
    <m/>
  </r>
  <r>
    <x v="39"/>
    <x v="9"/>
    <x v="1"/>
    <x v="0"/>
    <x v="12"/>
    <n v="143"/>
    <n v="44"/>
    <n v="143"/>
    <n v="61"/>
    <n v="286"/>
    <n v="105"/>
    <x v="110"/>
    <n v="1"/>
    <x v="0"/>
    <n v="0"/>
    <m/>
  </r>
  <r>
    <x v="39"/>
    <x v="9"/>
    <x v="1"/>
    <x v="0"/>
    <x v="22"/>
    <n v="147"/>
    <n v="45"/>
    <n v="142"/>
    <n v="54"/>
    <n v="289"/>
    <n v="99"/>
    <x v="22"/>
    <n v="1"/>
    <x v="0"/>
    <n v="0"/>
    <m/>
  </r>
  <r>
    <x v="39"/>
    <x v="9"/>
    <x v="1"/>
    <x v="0"/>
    <x v="13"/>
    <n v="134"/>
    <n v="43"/>
    <n v="144"/>
    <n v="62"/>
    <n v="278"/>
    <n v="105"/>
    <x v="44"/>
    <n v="0"/>
    <x v="0"/>
    <n v="0"/>
    <m/>
  </r>
  <r>
    <x v="39"/>
    <x v="9"/>
    <x v="1"/>
    <x v="0"/>
    <x v="14"/>
    <n v="132"/>
    <n v="35"/>
    <n v="131"/>
    <n v="51"/>
    <n v="263"/>
    <n v="86"/>
    <x v="14"/>
    <n v="0"/>
    <x v="0"/>
    <n v="0"/>
    <m/>
  </r>
  <r>
    <x v="39"/>
    <x v="9"/>
    <x v="1"/>
    <x v="0"/>
    <x v="23"/>
    <n v="110"/>
    <n v="70"/>
    <n v="130"/>
    <n v="79"/>
    <n v="240"/>
    <n v="149"/>
    <x v="142"/>
    <n v="1"/>
    <x v="5"/>
    <n v="0"/>
    <m/>
  </r>
  <r>
    <x v="39"/>
    <x v="9"/>
    <x v="1"/>
    <x v="0"/>
    <x v="15"/>
    <n v="136"/>
    <n v="51"/>
    <n v="127"/>
    <n v="69"/>
    <n v="263"/>
    <n v="120"/>
    <x v="44"/>
    <n v="1"/>
    <x v="0"/>
    <n v="0"/>
    <m/>
  </r>
  <r>
    <x v="39"/>
    <x v="9"/>
    <x v="1"/>
    <x v="0"/>
    <x v="16"/>
    <n v="127"/>
    <n v="42"/>
    <n v="133"/>
    <n v="44"/>
    <n v="260"/>
    <n v="86"/>
    <x v="123"/>
    <n v="0"/>
    <x v="0"/>
    <n v="0"/>
    <m/>
  </r>
  <r>
    <x v="39"/>
    <x v="9"/>
    <x v="1"/>
    <x v="0"/>
    <x v="17"/>
    <n v="121"/>
    <n v="45"/>
    <n v="131"/>
    <n v="52"/>
    <n v="252"/>
    <n v="97"/>
    <x v="14"/>
    <n v="0"/>
    <x v="3"/>
    <n v="0"/>
    <m/>
  </r>
  <r>
    <x v="39"/>
    <x v="9"/>
    <x v="1"/>
    <x v="0"/>
    <x v="25"/>
    <n v="143"/>
    <n v="63"/>
    <n v="132"/>
    <n v="73"/>
    <n v="275"/>
    <n v="136"/>
    <x v="144"/>
    <n v="1"/>
    <x v="0"/>
    <n v="0"/>
    <m/>
  </r>
  <r>
    <x v="39"/>
    <x v="9"/>
    <x v="1"/>
    <x v="0"/>
    <x v="18"/>
    <n v="123"/>
    <n v="58"/>
    <n v="123"/>
    <n v="53"/>
    <n v="246"/>
    <n v="111"/>
    <x v="0"/>
    <n v="1"/>
    <x v="1"/>
    <n v="0"/>
    <m/>
  </r>
  <r>
    <x v="39"/>
    <x v="9"/>
    <x v="1"/>
    <x v="0"/>
    <x v="26"/>
    <n v="138"/>
    <n v="62"/>
    <n v="134"/>
    <n v="41"/>
    <n v="272"/>
    <n v="103"/>
    <x v="56"/>
    <n v="1"/>
    <x v="0"/>
    <n v="0"/>
    <m/>
  </r>
  <r>
    <x v="39"/>
    <x v="9"/>
    <x v="1"/>
    <x v="0"/>
    <x v="24"/>
    <n v="128"/>
    <n v="48"/>
    <n v="123"/>
    <n v="53"/>
    <n v="251"/>
    <n v="101"/>
    <x v="102"/>
    <n v="0"/>
    <x v="2"/>
    <n v="0"/>
    <m/>
  </r>
  <r>
    <x v="39"/>
    <x v="9"/>
    <x v="1"/>
    <x v="0"/>
    <x v="27"/>
    <n v="138"/>
    <n v="69"/>
    <n v="125"/>
    <n v="63"/>
    <n v="263"/>
    <n v="132"/>
    <x v="116"/>
    <n v="1"/>
    <x v="6"/>
    <n v="1"/>
    <m/>
  </r>
  <r>
    <x v="40"/>
    <x v="12"/>
    <x v="0"/>
    <x v="0"/>
    <x v="1"/>
    <n v="130"/>
    <n v="44"/>
    <n v="124"/>
    <n v="80"/>
    <n v="254"/>
    <n v="124"/>
    <x v="113"/>
    <n v="1"/>
    <x v="3"/>
    <n v="0"/>
    <m/>
  </r>
  <r>
    <x v="40"/>
    <x v="12"/>
    <x v="0"/>
    <x v="0"/>
    <x v="2"/>
    <n v="143"/>
    <n v="70"/>
    <n v="129"/>
    <n v="45"/>
    <n v="272"/>
    <n v="115"/>
    <x v="49"/>
    <n v="1"/>
    <x v="3"/>
    <n v="0"/>
    <m/>
  </r>
  <r>
    <x v="40"/>
    <x v="12"/>
    <x v="0"/>
    <x v="0"/>
    <x v="3"/>
    <n v="154"/>
    <n v="42"/>
    <n v="133"/>
    <n v="62"/>
    <n v="287"/>
    <n v="104"/>
    <x v="110"/>
    <n v="1"/>
    <x v="3"/>
    <n v="0"/>
    <m/>
  </r>
  <r>
    <x v="40"/>
    <x v="12"/>
    <x v="0"/>
    <x v="0"/>
    <x v="5"/>
    <n v="138"/>
    <n v="69"/>
    <n v="140"/>
    <n v="71"/>
    <n v="278"/>
    <n v="140"/>
    <x v="145"/>
    <n v="1"/>
    <x v="3"/>
    <n v="0"/>
    <m/>
  </r>
  <r>
    <x v="40"/>
    <x v="12"/>
    <x v="0"/>
    <x v="0"/>
    <x v="6"/>
    <n v="133"/>
    <n v="70"/>
    <n v="140"/>
    <n v="62"/>
    <n v="273"/>
    <n v="132"/>
    <x v="94"/>
    <n v="1"/>
    <x v="3"/>
    <n v="0"/>
    <m/>
  </r>
  <r>
    <x v="40"/>
    <x v="12"/>
    <x v="0"/>
    <x v="0"/>
    <x v="7"/>
    <n v="155"/>
    <n v="59"/>
    <n v="137"/>
    <n v="44"/>
    <n v="292"/>
    <n v="103"/>
    <x v="116"/>
    <n v="1"/>
    <x v="3"/>
    <n v="0"/>
    <m/>
  </r>
  <r>
    <x v="40"/>
    <x v="12"/>
    <x v="0"/>
    <x v="0"/>
    <x v="8"/>
    <n v="142"/>
    <n v="50"/>
    <n v="134"/>
    <n v="45"/>
    <n v="276"/>
    <n v="95"/>
    <x v="18"/>
    <n v="1"/>
    <x v="3"/>
    <n v="0"/>
    <m/>
  </r>
  <r>
    <x v="40"/>
    <x v="12"/>
    <x v="0"/>
    <x v="0"/>
    <x v="20"/>
    <n v="149"/>
    <n v="69"/>
    <n v="133"/>
    <n v="42"/>
    <n v="282"/>
    <n v="111"/>
    <x v="72"/>
    <n v="1"/>
    <x v="3"/>
    <n v="0"/>
    <m/>
  </r>
  <r>
    <x v="40"/>
    <x v="12"/>
    <x v="0"/>
    <x v="0"/>
    <x v="9"/>
    <n v="154"/>
    <n v="78"/>
    <n v="144"/>
    <n v="72"/>
    <n v="298"/>
    <n v="150"/>
    <x v="146"/>
    <n v="1"/>
    <x v="3"/>
    <n v="0"/>
    <m/>
  </r>
  <r>
    <x v="40"/>
    <x v="12"/>
    <x v="0"/>
    <x v="0"/>
    <x v="21"/>
    <n v="131"/>
    <n v="67"/>
    <n v="130"/>
    <n v="49"/>
    <n v="261"/>
    <n v="116"/>
    <x v="74"/>
    <n v="1"/>
    <x v="3"/>
    <n v="0"/>
    <m/>
  </r>
  <r>
    <x v="40"/>
    <x v="12"/>
    <x v="0"/>
    <x v="0"/>
    <x v="10"/>
    <n v="141"/>
    <n v="63"/>
    <n v="129"/>
    <n v="62"/>
    <n v="270"/>
    <n v="125"/>
    <x v="116"/>
    <n v="1"/>
    <x v="3"/>
    <n v="0"/>
    <m/>
  </r>
  <r>
    <x v="40"/>
    <x v="12"/>
    <x v="1"/>
    <x v="0"/>
    <x v="11"/>
    <n v="144"/>
    <n v="58"/>
    <n v="136"/>
    <n v="63"/>
    <n v="280"/>
    <n v="121"/>
    <x v="57"/>
    <n v="1"/>
    <x v="0"/>
    <n v="0"/>
    <m/>
  </r>
  <r>
    <x v="40"/>
    <x v="12"/>
    <x v="1"/>
    <x v="0"/>
    <x v="12"/>
    <n v="135"/>
    <n v="61"/>
    <n v="125"/>
    <n v="43"/>
    <n v="260"/>
    <n v="104"/>
    <x v="40"/>
    <n v="1"/>
    <x v="0"/>
    <n v="0"/>
    <m/>
  </r>
  <r>
    <x v="40"/>
    <x v="12"/>
    <x v="1"/>
    <x v="0"/>
    <x v="22"/>
    <n v="146"/>
    <n v="72"/>
    <n v="128"/>
    <n v="45"/>
    <n v="274"/>
    <n v="117"/>
    <x v="110"/>
    <n v="1"/>
    <x v="3"/>
    <n v="0"/>
    <m/>
  </r>
  <r>
    <x v="40"/>
    <x v="12"/>
    <x v="1"/>
    <x v="0"/>
    <x v="13"/>
    <n v="138"/>
    <n v="63"/>
    <n v="139"/>
    <n v="54"/>
    <n v="277"/>
    <n v="117"/>
    <x v="34"/>
    <n v="1"/>
    <x v="5"/>
    <n v="0"/>
    <m/>
  </r>
  <r>
    <x v="40"/>
    <x v="12"/>
    <x v="1"/>
    <x v="0"/>
    <x v="14"/>
    <n v="137"/>
    <n v="53"/>
    <n v="144"/>
    <n v="45"/>
    <n v="281"/>
    <n v="98"/>
    <x v="106"/>
    <n v="1"/>
    <x v="1"/>
    <n v="0"/>
    <m/>
  </r>
  <r>
    <x v="40"/>
    <x v="12"/>
    <x v="1"/>
    <x v="0"/>
    <x v="23"/>
    <n v="125"/>
    <n v="60"/>
    <n v="122"/>
    <n v="53"/>
    <n v="247"/>
    <n v="113"/>
    <x v="37"/>
    <n v="1"/>
    <x v="6"/>
    <n v="0"/>
    <m/>
  </r>
  <r>
    <x v="40"/>
    <x v="12"/>
    <x v="1"/>
    <x v="0"/>
    <x v="15"/>
    <n v="147"/>
    <n v="52"/>
    <n v="136"/>
    <n v="45"/>
    <n v="283"/>
    <n v="97"/>
    <x v="83"/>
    <n v="1"/>
    <x v="2"/>
    <n v="0"/>
    <m/>
  </r>
  <r>
    <x v="40"/>
    <x v="12"/>
    <x v="1"/>
    <x v="0"/>
    <x v="17"/>
    <n v="137"/>
    <n v="62"/>
    <n v="130"/>
    <n v="54"/>
    <n v="267"/>
    <n v="116"/>
    <x v="44"/>
    <n v="1"/>
    <x v="3"/>
    <n v="0"/>
    <m/>
  </r>
  <r>
    <x v="40"/>
    <x v="12"/>
    <x v="1"/>
    <x v="0"/>
    <x v="25"/>
    <n v="150"/>
    <n v="79"/>
    <n v="138"/>
    <n v="44"/>
    <n v="288"/>
    <n v="123"/>
    <x v="144"/>
    <n v="1"/>
    <x v="0"/>
    <n v="0"/>
    <m/>
  </r>
  <r>
    <x v="40"/>
    <x v="12"/>
    <x v="1"/>
    <x v="0"/>
    <x v="18"/>
    <n v="133"/>
    <n v="53"/>
    <n v="147"/>
    <n v="51"/>
    <n v="280"/>
    <n v="104"/>
    <x v="125"/>
    <n v="1"/>
    <x v="0"/>
    <n v="0"/>
    <m/>
  </r>
  <r>
    <x v="40"/>
    <x v="12"/>
    <x v="1"/>
    <x v="0"/>
    <x v="26"/>
    <n v="143"/>
    <n v="54"/>
    <n v="151"/>
    <n v="70"/>
    <n v="294"/>
    <n v="124"/>
    <x v="145"/>
    <n v="1"/>
    <x v="5"/>
    <n v="0"/>
    <m/>
  </r>
  <r>
    <x v="40"/>
    <x v="12"/>
    <x v="1"/>
    <x v="0"/>
    <x v="24"/>
    <n v="125"/>
    <n v="51"/>
    <n v="142"/>
    <n v="63"/>
    <n v="267"/>
    <n v="114"/>
    <x v="48"/>
    <n v="1"/>
    <x v="6"/>
    <n v="0"/>
    <m/>
  </r>
  <r>
    <x v="40"/>
    <x v="12"/>
    <x v="1"/>
    <x v="0"/>
    <x v="27"/>
    <n v="148"/>
    <n v="60"/>
    <n v="147"/>
    <n v="44"/>
    <n v="295"/>
    <n v="104"/>
    <x v="33"/>
    <n v="1"/>
    <x v="1"/>
    <n v="1"/>
    <m/>
  </r>
  <r>
    <x v="41"/>
    <x v="12"/>
    <x v="0"/>
    <x v="0"/>
    <x v="0"/>
    <n v="133"/>
    <n v="54"/>
    <n v="107"/>
    <n v="36"/>
    <n v="240"/>
    <n v="90"/>
    <x v="138"/>
    <n v="1"/>
    <x v="3"/>
    <n v="0"/>
    <m/>
  </r>
  <r>
    <x v="41"/>
    <x v="12"/>
    <x v="0"/>
    <x v="0"/>
    <x v="4"/>
    <n v="139"/>
    <n v="34"/>
    <n v="104"/>
    <n v="46"/>
    <n v="243"/>
    <n v="80"/>
    <x v="5"/>
    <n v="1"/>
    <x v="3"/>
    <n v="1"/>
    <m/>
  </r>
  <r>
    <x v="42"/>
    <x v="10"/>
    <x v="0"/>
    <x v="0"/>
    <x v="0"/>
    <n v="124"/>
    <n v="43"/>
    <n v="138"/>
    <n v="44"/>
    <n v="262"/>
    <n v="87"/>
    <x v="14"/>
    <n v="0"/>
    <x v="3"/>
    <n v="0"/>
    <m/>
  </r>
  <r>
    <x v="42"/>
    <x v="10"/>
    <x v="0"/>
    <x v="0"/>
    <x v="1"/>
    <n v="143"/>
    <n v="43"/>
    <n v="124"/>
    <n v="59"/>
    <n v="267"/>
    <n v="102"/>
    <x v="79"/>
    <n v="1"/>
    <x v="3"/>
    <n v="0"/>
    <m/>
  </r>
  <r>
    <x v="42"/>
    <x v="10"/>
    <x v="0"/>
    <x v="0"/>
    <x v="4"/>
    <n v="142"/>
    <n v="61"/>
    <n v="128"/>
    <n v="54"/>
    <n v="270"/>
    <n v="115"/>
    <x v="120"/>
    <n v="1"/>
    <x v="3"/>
    <n v="0"/>
    <m/>
  </r>
  <r>
    <x v="42"/>
    <x v="10"/>
    <x v="0"/>
    <x v="0"/>
    <x v="5"/>
    <n v="140"/>
    <n v="63"/>
    <n v="141"/>
    <n v="54"/>
    <n v="281"/>
    <n v="117"/>
    <x v="111"/>
    <n v="1"/>
    <x v="3"/>
    <n v="0"/>
    <m/>
  </r>
  <r>
    <x v="42"/>
    <x v="10"/>
    <x v="0"/>
    <x v="0"/>
    <x v="6"/>
    <n v="123"/>
    <n v="53"/>
    <n v="127"/>
    <n v="43"/>
    <n v="250"/>
    <n v="96"/>
    <x v="123"/>
    <n v="0"/>
    <x v="3"/>
    <n v="0"/>
    <m/>
  </r>
  <r>
    <x v="42"/>
    <x v="10"/>
    <x v="0"/>
    <x v="0"/>
    <x v="7"/>
    <n v="130"/>
    <n v="63"/>
    <n v="134"/>
    <n v="52"/>
    <n v="264"/>
    <n v="115"/>
    <x v="106"/>
    <n v="1"/>
    <x v="3"/>
    <n v="0"/>
    <m/>
  </r>
  <r>
    <x v="42"/>
    <x v="10"/>
    <x v="0"/>
    <x v="0"/>
    <x v="8"/>
    <n v="134"/>
    <n v="36"/>
    <n v="132"/>
    <n v="44"/>
    <n v="266"/>
    <n v="80"/>
    <x v="123"/>
    <n v="0"/>
    <x v="3"/>
    <n v="0"/>
    <m/>
  </r>
  <r>
    <x v="42"/>
    <x v="10"/>
    <x v="0"/>
    <x v="0"/>
    <x v="20"/>
    <n v="136"/>
    <n v="61"/>
    <n v="118"/>
    <n v="26"/>
    <n v="254"/>
    <n v="87"/>
    <x v="19"/>
    <n v="1"/>
    <x v="3"/>
    <n v="0"/>
    <m/>
  </r>
  <r>
    <x v="42"/>
    <x v="10"/>
    <x v="0"/>
    <x v="0"/>
    <x v="21"/>
    <n v="138"/>
    <n v="70"/>
    <n v="137"/>
    <n v="44"/>
    <n v="275"/>
    <n v="114"/>
    <x v="142"/>
    <n v="1"/>
    <x v="3"/>
    <n v="0"/>
    <m/>
  </r>
  <r>
    <x v="42"/>
    <x v="10"/>
    <x v="0"/>
    <x v="0"/>
    <x v="10"/>
    <n v="117"/>
    <n v="51"/>
    <n v="143"/>
    <n v="59"/>
    <n v="260"/>
    <n v="110"/>
    <x v="78"/>
    <n v="1"/>
    <x v="3"/>
    <n v="0"/>
    <m/>
  </r>
  <r>
    <x v="42"/>
    <x v="10"/>
    <x v="1"/>
    <x v="0"/>
    <x v="11"/>
    <n v="138"/>
    <n v="44"/>
    <n v="137"/>
    <n v="61"/>
    <n v="275"/>
    <n v="105"/>
    <x v="83"/>
    <n v="1"/>
    <x v="6"/>
    <n v="0"/>
    <m/>
  </r>
  <r>
    <x v="42"/>
    <x v="10"/>
    <x v="1"/>
    <x v="0"/>
    <x v="22"/>
    <n v="116"/>
    <n v="43"/>
    <n v="129"/>
    <n v="43"/>
    <n v="245"/>
    <n v="86"/>
    <x v="7"/>
    <n v="0"/>
    <x v="0"/>
    <n v="0"/>
    <m/>
  </r>
  <r>
    <x v="42"/>
    <x v="10"/>
    <x v="1"/>
    <x v="0"/>
    <x v="17"/>
    <n v="133"/>
    <n v="36"/>
    <n v="131"/>
    <n v="32"/>
    <n v="264"/>
    <n v="68"/>
    <x v="103"/>
    <n v="0"/>
    <x v="3"/>
    <n v="0"/>
    <m/>
  </r>
  <r>
    <x v="42"/>
    <x v="10"/>
    <x v="1"/>
    <x v="0"/>
    <x v="27"/>
    <n v="131"/>
    <n v="45"/>
    <n v="143"/>
    <n v="62"/>
    <n v="274"/>
    <n v="107"/>
    <x v="48"/>
    <n v="1"/>
    <x v="6"/>
    <n v="1"/>
    <m/>
  </r>
  <r>
    <x v="43"/>
    <x v="10"/>
    <x v="0"/>
    <x v="0"/>
    <x v="3"/>
    <n v="127"/>
    <n v="54"/>
    <n v="129"/>
    <n v="44"/>
    <n v="256"/>
    <n v="98"/>
    <x v="32"/>
    <n v="0"/>
    <x v="3"/>
    <n v="1"/>
    <m/>
  </r>
  <r>
    <x v="44"/>
    <x v="13"/>
    <x v="0"/>
    <x v="0"/>
    <x v="0"/>
    <n v="144"/>
    <n v="61"/>
    <n v="152"/>
    <n v="84"/>
    <n v="296"/>
    <n v="145"/>
    <x v="147"/>
    <n v="1"/>
    <x v="0"/>
    <n v="0"/>
    <m/>
  </r>
  <r>
    <x v="44"/>
    <x v="13"/>
    <x v="0"/>
    <x v="0"/>
    <x v="1"/>
    <n v="134"/>
    <n v="63"/>
    <n v="131"/>
    <n v="54"/>
    <n v="265"/>
    <n v="117"/>
    <x v="43"/>
    <n v="1"/>
    <x v="6"/>
    <n v="0"/>
    <m/>
  </r>
  <r>
    <x v="44"/>
    <x v="13"/>
    <x v="0"/>
    <x v="0"/>
    <x v="2"/>
    <n v="145"/>
    <n v="62"/>
    <n v="146"/>
    <n v="80"/>
    <n v="291"/>
    <n v="142"/>
    <x v="148"/>
    <n v="1"/>
    <x v="0"/>
    <n v="0"/>
    <m/>
  </r>
  <r>
    <x v="44"/>
    <x v="13"/>
    <x v="0"/>
    <x v="0"/>
    <x v="3"/>
    <n v="132"/>
    <n v="62"/>
    <n v="123"/>
    <n v="70"/>
    <n v="255"/>
    <n v="132"/>
    <x v="49"/>
    <n v="0"/>
    <x v="0"/>
    <n v="0"/>
    <m/>
  </r>
  <r>
    <x v="44"/>
    <x v="13"/>
    <x v="0"/>
    <x v="0"/>
    <x v="4"/>
    <n v="141"/>
    <n v="72"/>
    <n v="130"/>
    <n v="71"/>
    <n v="271"/>
    <n v="143"/>
    <x v="149"/>
    <n v="1"/>
    <x v="0"/>
    <n v="0"/>
    <m/>
  </r>
  <r>
    <x v="44"/>
    <x v="13"/>
    <x v="0"/>
    <x v="0"/>
    <x v="5"/>
    <n v="151"/>
    <n v="60"/>
    <n v="134"/>
    <n v="63"/>
    <n v="285"/>
    <n v="123"/>
    <x v="55"/>
    <n v="1"/>
    <x v="5"/>
    <n v="0"/>
    <m/>
  </r>
  <r>
    <x v="44"/>
    <x v="13"/>
    <x v="0"/>
    <x v="0"/>
    <x v="7"/>
    <n v="134"/>
    <n v="51"/>
    <n v="148"/>
    <n v="63"/>
    <n v="282"/>
    <n v="114"/>
    <x v="124"/>
    <n v="1"/>
    <x v="6"/>
    <n v="0"/>
    <m/>
  </r>
  <r>
    <x v="44"/>
    <x v="13"/>
    <x v="0"/>
    <x v="0"/>
    <x v="8"/>
    <n v="139"/>
    <n v="52"/>
    <n v="140"/>
    <n v="78"/>
    <n v="279"/>
    <n v="130"/>
    <x v="141"/>
    <n v="1"/>
    <x v="2"/>
    <n v="0"/>
    <m/>
  </r>
  <r>
    <x v="44"/>
    <x v="13"/>
    <x v="0"/>
    <x v="0"/>
    <x v="20"/>
    <n v="159"/>
    <n v="53"/>
    <n v="146"/>
    <n v="35"/>
    <n v="305"/>
    <n v="88"/>
    <x v="72"/>
    <n v="1"/>
    <x v="3"/>
    <n v="0"/>
    <m/>
  </r>
  <r>
    <x v="44"/>
    <x v="13"/>
    <x v="0"/>
    <x v="0"/>
    <x v="9"/>
    <n v="134"/>
    <n v="61"/>
    <n v="138"/>
    <n v="53"/>
    <n v="272"/>
    <n v="114"/>
    <x v="108"/>
    <n v="1"/>
    <x v="3"/>
    <n v="0"/>
    <m/>
  </r>
  <r>
    <x v="44"/>
    <x v="13"/>
    <x v="0"/>
    <x v="0"/>
    <x v="21"/>
    <n v="158"/>
    <n v="59"/>
    <n v="147"/>
    <n v="63"/>
    <n v="305"/>
    <n v="122"/>
    <x v="150"/>
    <n v="1"/>
    <x v="0"/>
    <n v="0"/>
    <m/>
  </r>
  <r>
    <x v="44"/>
    <x v="13"/>
    <x v="0"/>
    <x v="0"/>
    <x v="10"/>
    <n v="134"/>
    <n v="80"/>
    <n v="144"/>
    <n v="66"/>
    <n v="278"/>
    <n v="146"/>
    <x v="151"/>
    <n v="1"/>
    <x v="0"/>
    <n v="0"/>
    <m/>
  </r>
  <r>
    <x v="44"/>
    <x v="13"/>
    <x v="1"/>
    <x v="0"/>
    <x v="11"/>
    <n v="129"/>
    <n v="52"/>
    <n v="137"/>
    <n v="60"/>
    <n v="266"/>
    <n v="112"/>
    <x v="113"/>
    <n v="1"/>
    <x v="1"/>
    <n v="0"/>
    <m/>
  </r>
  <r>
    <x v="44"/>
    <x v="13"/>
    <x v="1"/>
    <x v="0"/>
    <x v="12"/>
    <n v="140"/>
    <n v="60"/>
    <n v="133"/>
    <n v="62"/>
    <n v="273"/>
    <n v="122"/>
    <x v="116"/>
    <n v="1"/>
    <x v="0"/>
    <n v="0"/>
    <m/>
  </r>
  <r>
    <x v="44"/>
    <x v="13"/>
    <x v="1"/>
    <x v="0"/>
    <x v="22"/>
    <n v="147"/>
    <n v="62"/>
    <n v="173"/>
    <n v="72"/>
    <n v="320"/>
    <n v="134"/>
    <x v="152"/>
    <n v="1"/>
    <x v="0"/>
    <n v="0"/>
    <m/>
  </r>
  <r>
    <x v="44"/>
    <x v="13"/>
    <x v="1"/>
    <x v="0"/>
    <x v="23"/>
    <n v="129"/>
    <n v="61"/>
    <n v="137"/>
    <n v="59"/>
    <n v="266"/>
    <n v="120"/>
    <x v="108"/>
    <n v="1"/>
    <x v="0"/>
    <n v="0"/>
    <m/>
  </r>
  <r>
    <x v="44"/>
    <x v="13"/>
    <x v="1"/>
    <x v="0"/>
    <x v="15"/>
    <n v="139"/>
    <n v="62"/>
    <n v="137"/>
    <n v="61"/>
    <n v="276"/>
    <n v="123"/>
    <x v="33"/>
    <n v="1"/>
    <x v="1"/>
    <n v="0"/>
    <m/>
  </r>
  <r>
    <x v="44"/>
    <x v="13"/>
    <x v="1"/>
    <x v="0"/>
    <x v="16"/>
    <n v="151"/>
    <n v="75"/>
    <n v="148"/>
    <n v="69"/>
    <n v="299"/>
    <n v="144"/>
    <x v="153"/>
    <n v="1"/>
    <x v="0"/>
    <n v="0"/>
    <m/>
  </r>
  <r>
    <x v="44"/>
    <x v="13"/>
    <x v="1"/>
    <x v="0"/>
    <x v="17"/>
    <n v="149"/>
    <n v="69"/>
    <n v="132"/>
    <n v="53"/>
    <n v="281"/>
    <n v="122"/>
    <x v="84"/>
    <n v="1"/>
    <x v="0"/>
    <n v="0"/>
    <m/>
  </r>
  <r>
    <x v="44"/>
    <x v="13"/>
    <x v="1"/>
    <x v="0"/>
    <x v="25"/>
    <n v="130"/>
    <n v="63"/>
    <n v="139"/>
    <n v="62"/>
    <n v="269"/>
    <n v="125"/>
    <x v="34"/>
    <n v="1"/>
    <x v="0"/>
    <n v="0"/>
    <m/>
  </r>
  <r>
    <x v="44"/>
    <x v="13"/>
    <x v="1"/>
    <x v="0"/>
    <x v="18"/>
    <n v="145"/>
    <n v="78"/>
    <n v="140"/>
    <n v="81"/>
    <n v="285"/>
    <n v="159"/>
    <x v="154"/>
    <n v="1"/>
    <x v="0"/>
    <n v="0"/>
    <m/>
  </r>
  <r>
    <x v="44"/>
    <x v="13"/>
    <x v="1"/>
    <x v="0"/>
    <x v="26"/>
    <n v="118"/>
    <n v="70"/>
    <n v="127"/>
    <n v="52"/>
    <n v="245"/>
    <n v="122"/>
    <x v="76"/>
    <n v="1"/>
    <x v="4"/>
    <n v="0"/>
    <m/>
  </r>
  <r>
    <x v="44"/>
    <x v="13"/>
    <x v="1"/>
    <x v="0"/>
    <x v="24"/>
    <n v="130"/>
    <n v="70"/>
    <n v="162"/>
    <n v="52"/>
    <n v="292"/>
    <n v="122"/>
    <x v="149"/>
    <n v="1"/>
    <x v="0"/>
    <n v="0"/>
    <m/>
  </r>
  <r>
    <x v="44"/>
    <x v="13"/>
    <x v="1"/>
    <x v="0"/>
    <x v="27"/>
    <n v="134"/>
    <n v="54"/>
    <n v="141"/>
    <n v="53"/>
    <n v="275"/>
    <n v="107"/>
    <x v="43"/>
    <n v="1"/>
    <x v="0"/>
    <n v="0"/>
    <m/>
  </r>
  <r>
    <x v="44"/>
    <x v="13"/>
    <x v="1"/>
    <x v="0"/>
    <x v="19"/>
    <n v="143"/>
    <n v="72"/>
    <n v="140"/>
    <n v="63"/>
    <n v="283"/>
    <n v="135"/>
    <x v="145"/>
    <n v="1"/>
    <x v="3"/>
    <n v="1"/>
    <m/>
  </r>
  <r>
    <x v="45"/>
    <x v="14"/>
    <x v="1"/>
    <x v="0"/>
    <x v="12"/>
    <n v="129"/>
    <n v="52"/>
    <n v="123"/>
    <n v="61"/>
    <n v="252"/>
    <n v="113"/>
    <x v="15"/>
    <n v="1"/>
    <x v="4"/>
    <n v="0"/>
    <m/>
  </r>
  <r>
    <x v="45"/>
    <x v="14"/>
    <x v="1"/>
    <x v="0"/>
    <x v="22"/>
    <n v="124"/>
    <n v="54"/>
    <n v="127"/>
    <n v="44"/>
    <n v="251"/>
    <n v="98"/>
    <x v="14"/>
    <n v="1"/>
    <x v="1"/>
    <n v="0"/>
    <m/>
  </r>
  <r>
    <x v="45"/>
    <x v="14"/>
    <x v="1"/>
    <x v="0"/>
    <x v="13"/>
    <n v="126"/>
    <n v="63"/>
    <n v="127"/>
    <n v="75"/>
    <n v="253"/>
    <n v="138"/>
    <x v="110"/>
    <n v="1"/>
    <x v="4"/>
    <n v="0"/>
    <m/>
  </r>
  <r>
    <x v="45"/>
    <x v="14"/>
    <x v="1"/>
    <x v="0"/>
    <x v="14"/>
    <n v="142"/>
    <n v="60"/>
    <n v="133"/>
    <n v="71"/>
    <n v="275"/>
    <n v="131"/>
    <x v="127"/>
    <n v="1"/>
    <x v="6"/>
    <n v="0"/>
    <m/>
  </r>
  <r>
    <x v="45"/>
    <x v="14"/>
    <x v="1"/>
    <x v="0"/>
    <x v="23"/>
    <n v="129"/>
    <n v="70"/>
    <n v="135"/>
    <n v="60"/>
    <n v="264"/>
    <n v="130"/>
    <x v="34"/>
    <n v="1"/>
    <x v="4"/>
    <n v="0"/>
    <m/>
  </r>
  <r>
    <x v="45"/>
    <x v="14"/>
    <x v="1"/>
    <x v="0"/>
    <x v="15"/>
    <n v="155"/>
    <n v="62"/>
    <n v="139"/>
    <n v="44"/>
    <n v="294"/>
    <n v="106"/>
    <x v="47"/>
    <n v="1"/>
    <x v="0"/>
    <n v="0"/>
    <m/>
  </r>
  <r>
    <x v="45"/>
    <x v="14"/>
    <x v="1"/>
    <x v="0"/>
    <x v="16"/>
    <n v="134"/>
    <n v="53"/>
    <n v="125"/>
    <n v="58"/>
    <n v="259"/>
    <n v="111"/>
    <x v="78"/>
    <n v="1"/>
    <x v="4"/>
    <n v="0"/>
    <m/>
  </r>
  <r>
    <x v="45"/>
    <x v="14"/>
    <x v="1"/>
    <x v="0"/>
    <x v="17"/>
    <n v="125"/>
    <n v="63"/>
    <n v="121"/>
    <n v="53"/>
    <n v="246"/>
    <n v="116"/>
    <x v="2"/>
    <n v="0"/>
    <x v="4"/>
    <n v="0"/>
    <m/>
  </r>
  <r>
    <x v="45"/>
    <x v="14"/>
    <x v="1"/>
    <x v="0"/>
    <x v="18"/>
    <n v="129"/>
    <n v="69"/>
    <n v="125"/>
    <n v="61"/>
    <n v="254"/>
    <n v="130"/>
    <x v="125"/>
    <n v="1"/>
    <x v="3"/>
    <n v="0"/>
    <m/>
  </r>
  <r>
    <x v="45"/>
    <x v="14"/>
    <x v="1"/>
    <x v="0"/>
    <x v="26"/>
    <n v="134"/>
    <n v="72"/>
    <n v="130"/>
    <n v="59"/>
    <n v="264"/>
    <n v="131"/>
    <x v="116"/>
    <n v="1"/>
    <x v="4"/>
    <n v="0"/>
    <m/>
  </r>
  <r>
    <x v="45"/>
    <x v="14"/>
    <x v="1"/>
    <x v="0"/>
    <x v="24"/>
    <n v="141"/>
    <n v="54"/>
    <n v="142"/>
    <n v="59"/>
    <n v="283"/>
    <n v="113"/>
    <x v="124"/>
    <n v="1"/>
    <x v="5"/>
    <n v="0"/>
    <m/>
  </r>
  <r>
    <x v="45"/>
    <x v="14"/>
    <x v="1"/>
    <x v="0"/>
    <x v="27"/>
    <n v="125"/>
    <n v="61"/>
    <n v="139"/>
    <n v="45"/>
    <n v="264"/>
    <n v="106"/>
    <x v="78"/>
    <n v="1"/>
    <x v="1"/>
    <n v="0"/>
    <m/>
  </r>
  <r>
    <x v="45"/>
    <x v="14"/>
    <x v="1"/>
    <x v="0"/>
    <x v="19"/>
    <n v="147"/>
    <n v="52"/>
    <n v="151"/>
    <n v="52"/>
    <n v="298"/>
    <n v="104"/>
    <x v="50"/>
    <n v="0"/>
    <x v="0"/>
    <n v="1"/>
    <m/>
  </r>
  <r>
    <x v="46"/>
    <x v="14"/>
    <x v="0"/>
    <x v="0"/>
    <x v="0"/>
    <n v="98"/>
    <n v="36"/>
    <n v="116"/>
    <n v="33"/>
    <n v="214"/>
    <n v="69"/>
    <x v="155"/>
    <n v="0"/>
    <x v="0"/>
    <n v="0"/>
    <m/>
  </r>
  <r>
    <x v="46"/>
    <x v="14"/>
    <x v="0"/>
    <x v="0"/>
    <x v="1"/>
    <n v="115"/>
    <n v="48"/>
    <n v="110"/>
    <n v="34"/>
    <n v="225"/>
    <n v="82"/>
    <x v="143"/>
    <n v="0"/>
    <x v="4"/>
    <n v="0"/>
    <m/>
  </r>
  <r>
    <x v="46"/>
    <x v="14"/>
    <x v="0"/>
    <x v="0"/>
    <x v="2"/>
    <n v="125"/>
    <n v="44"/>
    <n v="112"/>
    <n v="35"/>
    <n v="237"/>
    <n v="79"/>
    <x v="122"/>
    <n v="0"/>
    <x v="4"/>
    <n v="0"/>
    <m/>
  </r>
  <r>
    <x v="46"/>
    <x v="14"/>
    <x v="0"/>
    <x v="0"/>
    <x v="3"/>
    <n v="94"/>
    <n v="33"/>
    <n v="116"/>
    <n v="41"/>
    <n v="210"/>
    <n v="74"/>
    <x v="156"/>
    <n v="0"/>
    <x v="6"/>
    <n v="0"/>
    <m/>
  </r>
  <r>
    <x v="46"/>
    <x v="14"/>
    <x v="0"/>
    <x v="0"/>
    <x v="4"/>
    <n v="105"/>
    <n v="35"/>
    <n v="126"/>
    <n v="35"/>
    <n v="231"/>
    <n v="70"/>
    <x v="89"/>
    <n v="0"/>
    <x v="4"/>
    <n v="0"/>
    <m/>
  </r>
  <r>
    <x v="46"/>
    <x v="14"/>
    <x v="0"/>
    <x v="0"/>
    <x v="5"/>
    <n v="82"/>
    <n v="34"/>
    <n v="115"/>
    <n v="35"/>
    <n v="197"/>
    <n v="69"/>
    <x v="157"/>
    <n v="0"/>
    <x v="2"/>
    <n v="0"/>
    <m/>
  </r>
  <r>
    <x v="46"/>
    <x v="14"/>
    <x v="0"/>
    <x v="0"/>
    <x v="6"/>
    <n v="119"/>
    <n v="45"/>
    <n v="111"/>
    <n v="26"/>
    <n v="230"/>
    <n v="71"/>
    <x v="89"/>
    <n v="0"/>
    <x v="4"/>
    <n v="0"/>
    <m/>
  </r>
  <r>
    <x v="46"/>
    <x v="14"/>
    <x v="0"/>
    <x v="0"/>
    <x v="7"/>
    <n v="107"/>
    <n v="27"/>
    <n v="119"/>
    <n v="27"/>
    <n v="226"/>
    <n v="54"/>
    <x v="118"/>
    <n v="0"/>
    <x v="3"/>
    <n v="0"/>
    <m/>
  </r>
  <r>
    <x v="46"/>
    <x v="14"/>
    <x v="0"/>
    <x v="0"/>
    <x v="8"/>
    <n v="112"/>
    <n v="35"/>
    <n v="128"/>
    <n v="45"/>
    <n v="240"/>
    <n v="80"/>
    <x v="6"/>
    <n v="0"/>
    <x v="4"/>
    <n v="0"/>
    <m/>
  </r>
  <r>
    <x v="46"/>
    <x v="14"/>
    <x v="0"/>
    <x v="0"/>
    <x v="20"/>
    <n v="108"/>
    <n v="24"/>
    <n v="109"/>
    <n v="35"/>
    <n v="217"/>
    <n v="59"/>
    <x v="158"/>
    <n v="0"/>
    <x v="3"/>
    <n v="0"/>
    <m/>
  </r>
  <r>
    <x v="46"/>
    <x v="14"/>
    <x v="0"/>
    <x v="0"/>
    <x v="9"/>
    <n v="117"/>
    <n v="60"/>
    <n v="126"/>
    <n v="34"/>
    <n v="243"/>
    <n v="94"/>
    <x v="70"/>
    <n v="0"/>
    <x v="4"/>
    <n v="0"/>
    <m/>
  </r>
  <r>
    <x v="46"/>
    <x v="14"/>
    <x v="0"/>
    <x v="0"/>
    <x v="21"/>
    <n v="123"/>
    <n v="27"/>
    <n v="132"/>
    <n v="16"/>
    <n v="255"/>
    <n v="43"/>
    <x v="27"/>
    <n v="0"/>
    <x v="0"/>
    <n v="0"/>
    <m/>
  </r>
  <r>
    <x v="46"/>
    <x v="14"/>
    <x v="0"/>
    <x v="0"/>
    <x v="10"/>
    <n v="109"/>
    <n v="45"/>
    <n v="109"/>
    <n v="43"/>
    <n v="218"/>
    <n v="88"/>
    <x v="136"/>
    <n v="0"/>
    <x v="4"/>
    <n v="0"/>
    <m/>
  </r>
  <r>
    <x v="46"/>
    <x v="14"/>
    <x v="1"/>
    <x v="0"/>
    <x v="27"/>
    <n v="88"/>
    <n v="33"/>
    <n v="115"/>
    <n v="36"/>
    <n v="203"/>
    <n v="69"/>
    <x v="159"/>
    <n v="0"/>
    <x v="1"/>
    <n v="0"/>
    <m/>
  </r>
  <r>
    <x v="46"/>
    <x v="14"/>
    <x v="1"/>
    <x v="0"/>
    <x v="19"/>
    <n v="101"/>
    <n v="35"/>
    <n v="110"/>
    <n v="24"/>
    <n v="211"/>
    <n v="59"/>
    <x v="160"/>
    <n v="1"/>
    <x v="5"/>
    <n v="1"/>
    <m/>
  </r>
  <r>
    <x v="47"/>
    <x v="14"/>
    <x v="0"/>
    <x v="0"/>
    <x v="0"/>
    <n v="124"/>
    <n v="35"/>
    <n v="111"/>
    <n v="41"/>
    <n v="235"/>
    <n v="76"/>
    <x v="13"/>
    <n v="0"/>
    <x v="0"/>
    <n v="0"/>
    <m/>
  </r>
  <r>
    <x v="47"/>
    <x v="14"/>
    <x v="0"/>
    <x v="0"/>
    <x v="1"/>
    <n v="114"/>
    <n v="39"/>
    <n v="144"/>
    <n v="35"/>
    <n v="258"/>
    <n v="74"/>
    <x v="103"/>
    <n v="0"/>
    <x v="4"/>
    <n v="0"/>
    <m/>
  </r>
  <r>
    <x v="47"/>
    <x v="14"/>
    <x v="0"/>
    <x v="0"/>
    <x v="2"/>
    <n v="142"/>
    <n v="41"/>
    <n v="134"/>
    <n v="52"/>
    <n v="276"/>
    <n v="93"/>
    <x v="79"/>
    <n v="1"/>
    <x v="4"/>
    <n v="0"/>
    <m/>
  </r>
  <r>
    <x v="47"/>
    <x v="14"/>
    <x v="0"/>
    <x v="0"/>
    <x v="3"/>
    <n v="132"/>
    <n v="45"/>
    <n v="121"/>
    <n v="45"/>
    <n v="253"/>
    <n v="90"/>
    <x v="131"/>
    <n v="1"/>
    <x v="6"/>
    <n v="0"/>
    <m/>
  </r>
  <r>
    <x v="47"/>
    <x v="14"/>
    <x v="0"/>
    <x v="0"/>
    <x v="4"/>
    <n v="127"/>
    <n v="60"/>
    <n v="119"/>
    <n v="44"/>
    <n v="246"/>
    <n v="104"/>
    <x v="81"/>
    <n v="1"/>
    <x v="4"/>
    <n v="0"/>
    <m/>
  </r>
  <r>
    <x v="47"/>
    <x v="14"/>
    <x v="0"/>
    <x v="0"/>
    <x v="5"/>
    <n v="137"/>
    <n v="53"/>
    <n v="127"/>
    <n v="53"/>
    <n v="264"/>
    <n v="106"/>
    <x v="78"/>
    <n v="1"/>
    <x v="2"/>
    <n v="0"/>
    <m/>
  </r>
  <r>
    <x v="47"/>
    <x v="14"/>
    <x v="0"/>
    <x v="0"/>
    <x v="6"/>
    <n v="122"/>
    <n v="44"/>
    <n v="122"/>
    <n v="53"/>
    <n v="244"/>
    <n v="97"/>
    <x v="19"/>
    <n v="0"/>
    <x v="4"/>
    <n v="0"/>
    <m/>
  </r>
  <r>
    <x v="47"/>
    <x v="14"/>
    <x v="0"/>
    <x v="0"/>
    <x v="7"/>
    <n v="113"/>
    <n v="43"/>
    <n v="123"/>
    <n v="62"/>
    <n v="236"/>
    <n v="105"/>
    <x v="19"/>
    <n v="1"/>
    <x v="3"/>
    <n v="0"/>
    <m/>
  </r>
  <r>
    <x v="47"/>
    <x v="14"/>
    <x v="0"/>
    <x v="0"/>
    <x v="8"/>
    <n v="120"/>
    <n v="59"/>
    <n v="126"/>
    <n v="62"/>
    <n v="246"/>
    <n v="121"/>
    <x v="76"/>
    <n v="1"/>
    <x v="4"/>
    <n v="0"/>
    <m/>
  </r>
  <r>
    <x v="47"/>
    <x v="14"/>
    <x v="0"/>
    <x v="0"/>
    <x v="20"/>
    <n v="131"/>
    <n v="23"/>
    <n v="131"/>
    <n v="51"/>
    <n v="262"/>
    <n v="74"/>
    <x v="25"/>
    <n v="0"/>
    <x v="3"/>
    <n v="0"/>
    <m/>
  </r>
  <r>
    <x v="47"/>
    <x v="14"/>
    <x v="0"/>
    <x v="0"/>
    <x v="9"/>
    <n v="136"/>
    <n v="42"/>
    <n v="130"/>
    <n v="45"/>
    <n v="266"/>
    <n v="87"/>
    <x v="69"/>
    <n v="0"/>
    <x v="4"/>
    <n v="0"/>
    <m/>
  </r>
  <r>
    <x v="47"/>
    <x v="14"/>
    <x v="0"/>
    <x v="0"/>
    <x v="21"/>
    <n v="130"/>
    <n v="44"/>
    <n v="118"/>
    <n v="26"/>
    <n v="248"/>
    <n v="70"/>
    <x v="65"/>
    <n v="0"/>
    <x v="0"/>
    <n v="0"/>
    <m/>
  </r>
  <r>
    <x v="47"/>
    <x v="14"/>
    <x v="0"/>
    <x v="0"/>
    <x v="10"/>
    <n v="112"/>
    <n v="40"/>
    <n v="128"/>
    <n v="62"/>
    <n v="240"/>
    <n v="102"/>
    <x v="42"/>
    <n v="1"/>
    <x v="4"/>
    <n v="0"/>
    <m/>
  </r>
  <r>
    <x v="47"/>
    <x v="14"/>
    <x v="1"/>
    <x v="0"/>
    <x v="12"/>
    <n v="118"/>
    <n v="36"/>
    <n v="127"/>
    <n v="54"/>
    <n v="245"/>
    <n v="90"/>
    <x v="107"/>
    <n v="0"/>
    <x v="4"/>
    <n v="0"/>
    <m/>
  </r>
  <r>
    <x v="47"/>
    <x v="14"/>
    <x v="1"/>
    <x v="0"/>
    <x v="22"/>
    <n v="124"/>
    <n v="44"/>
    <n v="114"/>
    <n v="34"/>
    <n v="238"/>
    <n v="78"/>
    <x v="122"/>
    <n v="1"/>
    <x v="1"/>
    <n v="0"/>
    <m/>
  </r>
  <r>
    <x v="47"/>
    <x v="14"/>
    <x v="1"/>
    <x v="0"/>
    <x v="13"/>
    <n v="114"/>
    <n v="43"/>
    <n v="130"/>
    <n v="44"/>
    <n v="244"/>
    <n v="87"/>
    <x v="7"/>
    <n v="0"/>
    <x v="4"/>
    <n v="0"/>
    <m/>
  </r>
  <r>
    <x v="47"/>
    <x v="14"/>
    <x v="1"/>
    <x v="0"/>
    <x v="14"/>
    <n v="128"/>
    <n v="41"/>
    <n v="120"/>
    <n v="52"/>
    <n v="248"/>
    <n v="93"/>
    <x v="19"/>
    <n v="0"/>
    <x v="6"/>
    <n v="0"/>
    <m/>
  </r>
  <r>
    <x v="47"/>
    <x v="14"/>
    <x v="1"/>
    <x v="0"/>
    <x v="23"/>
    <n v="122"/>
    <n v="44"/>
    <n v="132"/>
    <n v="43"/>
    <n v="254"/>
    <n v="87"/>
    <x v="19"/>
    <n v="0"/>
    <x v="4"/>
    <n v="0"/>
    <m/>
  </r>
  <r>
    <x v="47"/>
    <x v="14"/>
    <x v="1"/>
    <x v="0"/>
    <x v="15"/>
    <n v="137"/>
    <n v="43"/>
    <n v="107"/>
    <n v="42"/>
    <n v="244"/>
    <n v="85"/>
    <x v="86"/>
    <n v="0"/>
    <x v="0"/>
    <n v="0"/>
    <m/>
  </r>
  <r>
    <x v="47"/>
    <x v="14"/>
    <x v="1"/>
    <x v="0"/>
    <x v="17"/>
    <n v="123"/>
    <n v="44"/>
    <n v="116"/>
    <n v="53"/>
    <n v="239"/>
    <n v="97"/>
    <x v="25"/>
    <n v="0"/>
    <x v="4"/>
    <n v="0"/>
    <m/>
  </r>
  <r>
    <x v="47"/>
    <x v="14"/>
    <x v="1"/>
    <x v="0"/>
    <x v="25"/>
    <n v="124"/>
    <n v="45"/>
    <n v="122"/>
    <n v="57"/>
    <n v="246"/>
    <n v="102"/>
    <x v="30"/>
    <n v="0"/>
    <x v="4"/>
    <n v="0"/>
    <m/>
  </r>
  <r>
    <x v="47"/>
    <x v="14"/>
    <x v="1"/>
    <x v="0"/>
    <x v="18"/>
    <n v="113"/>
    <n v="27"/>
    <n v="124"/>
    <n v="44"/>
    <n v="237"/>
    <n v="71"/>
    <x v="36"/>
    <n v="0"/>
    <x v="3"/>
    <n v="0"/>
    <m/>
  </r>
  <r>
    <x v="47"/>
    <x v="14"/>
    <x v="1"/>
    <x v="0"/>
    <x v="26"/>
    <n v="127"/>
    <n v="43"/>
    <n v="126"/>
    <n v="43"/>
    <n v="253"/>
    <n v="86"/>
    <x v="92"/>
    <n v="0"/>
    <x v="4"/>
    <n v="0"/>
    <m/>
  </r>
  <r>
    <x v="47"/>
    <x v="14"/>
    <x v="1"/>
    <x v="0"/>
    <x v="24"/>
    <n v="95"/>
    <n v="49"/>
    <n v="126"/>
    <n v="43"/>
    <n v="221"/>
    <n v="92"/>
    <x v="26"/>
    <n v="0"/>
    <x v="5"/>
    <n v="0"/>
    <m/>
  </r>
  <r>
    <x v="47"/>
    <x v="14"/>
    <x v="1"/>
    <x v="0"/>
    <x v="27"/>
    <n v="113"/>
    <n v="18"/>
    <n v="108"/>
    <n v="43"/>
    <n v="221"/>
    <n v="61"/>
    <x v="87"/>
    <n v="0"/>
    <x v="1"/>
    <n v="0"/>
    <m/>
  </r>
  <r>
    <x v="47"/>
    <x v="14"/>
    <x v="1"/>
    <x v="0"/>
    <x v="19"/>
    <n v="120"/>
    <n v="47"/>
    <n v="120"/>
    <n v="45"/>
    <n v="240"/>
    <n v="92"/>
    <x v="103"/>
    <n v="1"/>
    <x v="0"/>
    <n v="1"/>
    <m/>
  </r>
  <r>
    <x v="48"/>
    <x v="3"/>
    <x v="0"/>
    <x v="0"/>
    <x v="0"/>
    <n v="124"/>
    <n v="62"/>
    <n v="127"/>
    <n v="53"/>
    <n v="251"/>
    <n v="115"/>
    <x v="91"/>
    <n v="1"/>
    <x v="3"/>
    <n v="0"/>
    <m/>
  </r>
  <r>
    <x v="48"/>
    <x v="3"/>
    <x v="0"/>
    <x v="0"/>
    <x v="1"/>
    <n v="141"/>
    <n v="34"/>
    <n v="131"/>
    <n v="50"/>
    <n v="272"/>
    <n v="84"/>
    <x v="11"/>
    <n v="1"/>
    <x v="6"/>
    <n v="0"/>
    <m/>
  </r>
  <r>
    <x v="48"/>
    <x v="3"/>
    <x v="0"/>
    <x v="0"/>
    <x v="2"/>
    <n v="117"/>
    <n v="61"/>
    <n v="112"/>
    <n v="62"/>
    <n v="229"/>
    <n v="123"/>
    <x v="102"/>
    <n v="0"/>
    <x v="0"/>
    <n v="0"/>
    <m/>
  </r>
  <r>
    <x v="48"/>
    <x v="3"/>
    <x v="0"/>
    <x v="0"/>
    <x v="3"/>
    <n v="132"/>
    <n v="67"/>
    <n v="120"/>
    <n v="44"/>
    <n v="252"/>
    <n v="111"/>
    <x v="77"/>
    <n v="1"/>
    <x v="6"/>
    <n v="0"/>
    <m/>
  </r>
  <r>
    <x v="48"/>
    <x v="3"/>
    <x v="0"/>
    <x v="0"/>
    <x v="4"/>
    <n v="123"/>
    <n v="34"/>
    <n v="121"/>
    <n v="51"/>
    <n v="244"/>
    <n v="85"/>
    <x v="86"/>
    <n v="0"/>
    <x v="4"/>
    <n v="0"/>
    <m/>
  </r>
  <r>
    <x v="48"/>
    <x v="3"/>
    <x v="0"/>
    <x v="0"/>
    <x v="5"/>
    <n v="141"/>
    <n v="46"/>
    <n v="152"/>
    <n v="63"/>
    <n v="293"/>
    <n v="109"/>
    <x v="50"/>
    <n v="1"/>
    <x v="0"/>
    <n v="0"/>
    <m/>
  </r>
  <r>
    <x v="48"/>
    <x v="3"/>
    <x v="0"/>
    <x v="0"/>
    <x v="6"/>
    <n v="110"/>
    <n v="62"/>
    <n v="145"/>
    <n v="59"/>
    <n v="255"/>
    <n v="121"/>
    <x v="140"/>
    <n v="1"/>
    <x v="6"/>
    <n v="0"/>
    <m/>
  </r>
  <r>
    <x v="48"/>
    <x v="3"/>
    <x v="0"/>
    <x v="0"/>
    <x v="7"/>
    <n v="109"/>
    <n v="59"/>
    <n v="121"/>
    <n v="36"/>
    <n v="230"/>
    <n v="95"/>
    <x v="1"/>
    <n v="0"/>
    <x v="2"/>
    <n v="0"/>
    <m/>
  </r>
  <r>
    <x v="48"/>
    <x v="3"/>
    <x v="0"/>
    <x v="0"/>
    <x v="8"/>
    <n v="126"/>
    <n v="54"/>
    <n v="122"/>
    <n v="62"/>
    <n v="248"/>
    <n v="116"/>
    <x v="40"/>
    <n v="1"/>
    <x v="6"/>
    <n v="0"/>
    <m/>
  </r>
  <r>
    <x v="48"/>
    <x v="3"/>
    <x v="0"/>
    <x v="0"/>
    <x v="20"/>
    <n v="132"/>
    <n v="41"/>
    <n v="115"/>
    <n v="43"/>
    <n v="247"/>
    <n v="84"/>
    <x v="7"/>
    <n v="1"/>
    <x v="1"/>
    <n v="0"/>
    <m/>
  </r>
  <r>
    <x v="48"/>
    <x v="3"/>
    <x v="0"/>
    <x v="0"/>
    <x v="9"/>
    <n v="140"/>
    <n v="43"/>
    <n v="129"/>
    <n v="74"/>
    <n v="269"/>
    <n v="117"/>
    <x v="108"/>
    <n v="1"/>
    <x v="6"/>
    <n v="0"/>
    <m/>
  </r>
  <r>
    <x v="48"/>
    <x v="3"/>
    <x v="0"/>
    <x v="0"/>
    <x v="21"/>
    <n v="123"/>
    <n v="52"/>
    <n v="132"/>
    <n v="53"/>
    <n v="255"/>
    <n v="105"/>
    <x v="37"/>
    <n v="0"/>
    <x v="2"/>
    <n v="0"/>
    <m/>
  </r>
  <r>
    <x v="48"/>
    <x v="3"/>
    <x v="0"/>
    <x v="0"/>
    <x v="10"/>
    <n v="128"/>
    <n v="34"/>
    <n v="92"/>
    <n v="39"/>
    <n v="220"/>
    <n v="73"/>
    <x v="41"/>
    <n v="0"/>
    <x v="3"/>
    <n v="0"/>
    <m/>
  </r>
  <r>
    <x v="48"/>
    <x v="3"/>
    <x v="1"/>
    <x v="0"/>
    <x v="11"/>
    <n v="119"/>
    <n v="57"/>
    <n v="125"/>
    <n v="71"/>
    <n v="244"/>
    <n v="128"/>
    <x v="39"/>
    <n v="1"/>
    <x v="6"/>
    <n v="0"/>
    <m/>
  </r>
  <r>
    <x v="48"/>
    <x v="3"/>
    <x v="1"/>
    <x v="0"/>
    <x v="12"/>
    <n v="122"/>
    <n v="44"/>
    <n v="127"/>
    <n v="35"/>
    <n v="249"/>
    <n v="79"/>
    <x v="61"/>
    <n v="0"/>
    <x v="0"/>
    <n v="0"/>
    <m/>
  </r>
  <r>
    <x v="48"/>
    <x v="3"/>
    <x v="1"/>
    <x v="0"/>
    <x v="13"/>
    <n v="111"/>
    <n v="63"/>
    <n v="136"/>
    <n v="16"/>
    <n v="247"/>
    <n v="79"/>
    <x v="24"/>
    <n v="0"/>
    <x v="1"/>
    <n v="0"/>
    <m/>
  </r>
  <r>
    <x v="48"/>
    <x v="3"/>
    <x v="1"/>
    <x v="0"/>
    <x v="14"/>
    <n v="139"/>
    <n v="59"/>
    <n v="129"/>
    <n v="50"/>
    <n v="268"/>
    <n v="109"/>
    <x v="74"/>
    <n v="1"/>
    <x v="6"/>
    <n v="0"/>
    <m/>
  </r>
  <r>
    <x v="48"/>
    <x v="3"/>
    <x v="1"/>
    <x v="0"/>
    <x v="15"/>
    <n v="144"/>
    <n v="50"/>
    <n v="130"/>
    <n v="35"/>
    <n v="274"/>
    <n v="85"/>
    <x v="93"/>
    <n v="1"/>
    <x v="5"/>
    <n v="0"/>
    <m/>
  </r>
  <r>
    <x v="48"/>
    <x v="3"/>
    <x v="1"/>
    <x v="0"/>
    <x v="16"/>
    <n v="133"/>
    <n v="44"/>
    <n v="147"/>
    <n v="70"/>
    <n v="280"/>
    <n v="114"/>
    <x v="34"/>
    <n v="1"/>
    <x v="6"/>
    <n v="0"/>
    <m/>
  </r>
  <r>
    <x v="48"/>
    <x v="3"/>
    <x v="1"/>
    <x v="0"/>
    <x v="17"/>
    <n v="138"/>
    <n v="44"/>
    <n v="123"/>
    <n v="42"/>
    <n v="261"/>
    <n v="86"/>
    <x v="88"/>
    <n v="0"/>
    <x v="5"/>
    <n v="0"/>
    <m/>
  </r>
  <r>
    <x v="48"/>
    <x v="3"/>
    <x v="1"/>
    <x v="0"/>
    <x v="25"/>
    <n v="123"/>
    <n v="62"/>
    <n v="135"/>
    <n v="43"/>
    <n v="258"/>
    <n v="105"/>
    <x v="77"/>
    <n v="1"/>
    <x v="6"/>
    <n v="0"/>
    <m/>
  </r>
  <r>
    <x v="48"/>
    <x v="3"/>
    <x v="1"/>
    <x v="0"/>
    <x v="18"/>
    <n v="124"/>
    <n v="35"/>
    <n v="129"/>
    <n v="50"/>
    <n v="253"/>
    <n v="85"/>
    <x v="80"/>
    <n v="0"/>
    <x v="6"/>
    <n v="0"/>
    <m/>
  </r>
  <r>
    <x v="48"/>
    <x v="3"/>
    <x v="1"/>
    <x v="0"/>
    <x v="26"/>
    <n v="131"/>
    <n v="43"/>
    <n v="136"/>
    <n v="63"/>
    <n v="267"/>
    <n v="106"/>
    <x v="58"/>
    <n v="0"/>
    <x v="6"/>
    <n v="0"/>
    <m/>
  </r>
  <r>
    <x v="48"/>
    <x v="3"/>
    <x v="1"/>
    <x v="0"/>
    <x v="24"/>
    <n v="145"/>
    <n v="71"/>
    <n v="141"/>
    <n v="52"/>
    <n v="286"/>
    <n v="123"/>
    <x v="141"/>
    <n v="1"/>
    <x v="6"/>
    <n v="1"/>
    <m/>
  </r>
  <r>
    <x v="49"/>
    <x v="11"/>
    <x v="0"/>
    <x v="0"/>
    <x v="0"/>
    <n v="104"/>
    <n v="23"/>
    <n v="126"/>
    <n v="25"/>
    <n v="230"/>
    <n v="48"/>
    <x v="161"/>
    <n v="0"/>
    <x v="1"/>
    <n v="0"/>
    <m/>
  </r>
  <r>
    <x v="49"/>
    <x v="11"/>
    <x v="0"/>
    <x v="0"/>
    <x v="1"/>
    <n v="120"/>
    <n v="42"/>
    <n v="121"/>
    <n v="53"/>
    <n v="241"/>
    <n v="95"/>
    <x v="25"/>
    <n v="1"/>
    <x v="4"/>
    <n v="0"/>
    <m/>
  </r>
  <r>
    <x v="49"/>
    <x v="11"/>
    <x v="0"/>
    <x v="0"/>
    <x v="4"/>
    <n v="112"/>
    <n v="50"/>
    <n v="131"/>
    <n v="31"/>
    <n v="243"/>
    <n v="81"/>
    <x v="75"/>
    <n v="1"/>
    <x v="3"/>
    <n v="0"/>
    <m/>
  </r>
  <r>
    <x v="49"/>
    <x v="11"/>
    <x v="0"/>
    <x v="0"/>
    <x v="5"/>
    <n v="123"/>
    <n v="33"/>
    <n v="125"/>
    <n v="26"/>
    <n v="248"/>
    <n v="59"/>
    <x v="143"/>
    <n v="0"/>
    <x v="3"/>
    <n v="0"/>
    <m/>
  </r>
  <r>
    <x v="49"/>
    <x v="11"/>
    <x v="0"/>
    <x v="0"/>
    <x v="6"/>
    <n v="117"/>
    <n v="49"/>
    <n v="130"/>
    <n v="35"/>
    <n v="247"/>
    <n v="84"/>
    <x v="7"/>
    <n v="0"/>
    <x v="0"/>
    <n v="0"/>
    <m/>
  </r>
  <r>
    <x v="49"/>
    <x v="11"/>
    <x v="0"/>
    <x v="0"/>
    <x v="7"/>
    <n v="106"/>
    <n v="23"/>
    <n v="115"/>
    <n v="35"/>
    <n v="221"/>
    <n v="58"/>
    <x v="134"/>
    <n v="0"/>
    <x v="1"/>
    <n v="0"/>
    <m/>
  </r>
  <r>
    <x v="49"/>
    <x v="11"/>
    <x v="0"/>
    <x v="0"/>
    <x v="20"/>
    <n v="116"/>
    <n v="45"/>
    <n v="104"/>
    <n v="25"/>
    <n v="220"/>
    <n v="70"/>
    <x v="62"/>
    <n v="0"/>
    <x v="1"/>
    <n v="0"/>
    <m/>
  </r>
  <r>
    <x v="49"/>
    <x v="11"/>
    <x v="0"/>
    <x v="0"/>
    <x v="9"/>
    <n v="126"/>
    <n v="33"/>
    <n v="131"/>
    <n v="53"/>
    <n v="257"/>
    <n v="86"/>
    <x v="131"/>
    <n v="0"/>
    <x v="0"/>
    <n v="0"/>
    <m/>
  </r>
  <r>
    <x v="49"/>
    <x v="11"/>
    <x v="0"/>
    <x v="0"/>
    <x v="21"/>
    <n v="107"/>
    <n v="44"/>
    <n v="123"/>
    <n v="57"/>
    <n v="230"/>
    <n v="101"/>
    <x v="7"/>
    <n v="1"/>
    <x v="1"/>
    <n v="0"/>
    <m/>
  </r>
  <r>
    <x v="49"/>
    <x v="11"/>
    <x v="0"/>
    <x v="0"/>
    <x v="10"/>
    <n v="107"/>
    <n v="44"/>
    <n v="110"/>
    <n v="51"/>
    <n v="217"/>
    <n v="95"/>
    <x v="162"/>
    <n v="0"/>
    <x v="1"/>
    <n v="0"/>
    <m/>
  </r>
  <r>
    <x v="49"/>
    <x v="11"/>
    <x v="1"/>
    <x v="0"/>
    <x v="22"/>
    <n v="105"/>
    <n v="27"/>
    <n v="115"/>
    <n v="42"/>
    <n v="220"/>
    <n v="69"/>
    <x v="163"/>
    <n v="0"/>
    <x v="6"/>
    <n v="0"/>
    <m/>
  </r>
  <r>
    <x v="49"/>
    <x v="11"/>
    <x v="1"/>
    <x v="0"/>
    <x v="13"/>
    <n v="127"/>
    <n v="43"/>
    <n v="116"/>
    <n v="35"/>
    <n v="243"/>
    <n v="78"/>
    <x v="23"/>
    <n v="0"/>
    <x v="2"/>
    <n v="0"/>
    <m/>
  </r>
  <r>
    <x v="49"/>
    <x v="11"/>
    <x v="1"/>
    <x v="0"/>
    <x v="14"/>
    <n v="99"/>
    <n v="63"/>
    <n v="106"/>
    <n v="45"/>
    <n v="205"/>
    <n v="108"/>
    <x v="26"/>
    <n v="0"/>
    <x v="1"/>
    <n v="0"/>
    <m/>
  </r>
  <r>
    <x v="49"/>
    <x v="11"/>
    <x v="1"/>
    <x v="0"/>
    <x v="23"/>
    <n v="128"/>
    <n v="34"/>
    <n v="119"/>
    <n v="35"/>
    <n v="247"/>
    <n v="69"/>
    <x v="122"/>
    <n v="0"/>
    <x v="1"/>
    <n v="0"/>
    <m/>
  </r>
  <r>
    <x v="49"/>
    <x v="11"/>
    <x v="1"/>
    <x v="0"/>
    <x v="15"/>
    <n v="105"/>
    <n v="35"/>
    <n v="125"/>
    <n v="52"/>
    <n v="230"/>
    <n v="87"/>
    <x v="132"/>
    <n v="0"/>
    <x v="1"/>
    <n v="0"/>
    <m/>
  </r>
  <r>
    <x v="49"/>
    <x v="11"/>
    <x v="1"/>
    <x v="0"/>
    <x v="16"/>
    <n v="123"/>
    <n v="34"/>
    <n v="138"/>
    <n v="50"/>
    <n v="261"/>
    <n v="84"/>
    <x v="29"/>
    <n v="0"/>
    <x v="0"/>
    <n v="0"/>
    <m/>
  </r>
  <r>
    <x v="49"/>
    <x v="11"/>
    <x v="1"/>
    <x v="0"/>
    <x v="17"/>
    <n v="122"/>
    <n v="44"/>
    <n v="103"/>
    <n v="47"/>
    <n v="225"/>
    <n v="91"/>
    <x v="122"/>
    <n v="0"/>
    <x v="1"/>
    <n v="0"/>
    <m/>
  </r>
  <r>
    <x v="49"/>
    <x v="11"/>
    <x v="1"/>
    <x v="0"/>
    <x v="18"/>
    <n v="129"/>
    <n v="44"/>
    <n v="123"/>
    <n v="35"/>
    <n v="252"/>
    <n v="79"/>
    <x v="7"/>
    <n v="0"/>
    <x v="1"/>
    <n v="0"/>
    <m/>
  </r>
  <r>
    <x v="49"/>
    <x v="11"/>
    <x v="1"/>
    <x v="0"/>
    <x v="24"/>
    <n v="104"/>
    <n v="26"/>
    <n v="110"/>
    <n v="34"/>
    <n v="214"/>
    <n v="60"/>
    <x v="164"/>
    <n v="0"/>
    <x v="1"/>
    <n v="0"/>
    <m/>
  </r>
  <r>
    <x v="49"/>
    <x v="11"/>
    <x v="1"/>
    <x v="0"/>
    <x v="27"/>
    <n v="121"/>
    <n v="35"/>
    <n v="124"/>
    <n v="51"/>
    <n v="245"/>
    <n v="86"/>
    <x v="7"/>
    <n v="0"/>
    <x v="1"/>
    <n v="1"/>
    <m/>
  </r>
  <r>
    <x v="50"/>
    <x v="10"/>
    <x v="0"/>
    <x v="0"/>
    <x v="2"/>
    <n v="127"/>
    <n v="68"/>
    <n v="137"/>
    <n v="44"/>
    <n v="264"/>
    <n v="112"/>
    <x v="140"/>
    <n v="1"/>
    <x v="3"/>
    <n v="0"/>
    <m/>
  </r>
  <r>
    <x v="50"/>
    <x v="10"/>
    <x v="0"/>
    <x v="0"/>
    <x v="4"/>
    <n v="140"/>
    <n v="38"/>
    <n v="132"/>
    <n v="54"/>
    <n v="272"/>
    <n v="92"/>
    <x v="40"/>
    <n v="1"/>
    <x v="3"/>
    <n v="0"/>
    <m/>
  </r>
  <r>
    <x v="50"/>
    <x v="10"/>
    <x v="0"/>
    <x v="0"/>
    <x v="5"/>
    <n v="124"/>
    <n v="58"/>
    <n v="128"/>
    <n v="62"/>
    <n v="252"/>
    <n v="120"/>
    <x v="39"/>
    <n v="1"/>
    <x v="3"/>
    <n v="0"/>
    <m/>
  </r>
  <r>
    <x v="50"/>
    <x v="10"/>
    <x v="0"/>
    <x v="0"/>
    <x v="6"/>
    <n v="150"/>
    <n v="62"/>
    <n v="137"/>
    <n v="54"/>
    <n v="287"/>
    <n v="116"/>
    <x v="84"/>
    <n v="1"/>
    <x v="3"/>
    <n v="0"/>
    <m/>
  </r>
  <r>
    <x v="50"/>
    <x v="10"/>
    <x v="0"/>
    <x v="0"/>
    <x v="8"/>
    <n v="118"/>
    <n v="54"/>
    <n v="133"/>
    <n v="41"/>
    <n v="251"/>
    <n v="95"/>
    <x v="123"/>
    <n v="0"/>
    <x v="3"/>
    <n v="1"/>
    <m/>
  </r>
  <r>
    <x v="51"/>
    <x v="3"/>
    <x v="0"/>
    <x v="0"/>
    <x v="6"/>
    <n v="150"/>
    <n v="68"/>
    <n v="128"/>
    <n v="62"/>
    <n v="278"/>
    <n v="130"/>
    <x v="55"/>
    <n v="1"/>
    <x v="6"/>
    <n v="0"/>
    <m/>
  </r>
  <r>
    <x v="51"/>
    <x v="3"/>
    <x v="0"/>
    <x v="0"/>
    <x v="20"/>
    <n v="140"/>
    <n v="51"/>
    <n v="128"/>
    <n v="45"/>
    <n v="268"/>
    <n v="96"/>
    <x v="40"/>
    <n v="1"/>
    <x v="1"/>
    <n v="0"/>
    <m/>
  </r>
  <r>
    <x v="51"/>
    <x v="3"/>
    <x v="0"/>
    <x v="0"/>
    <x v="9"/>
    <n v="138"/>
    <n v="71"/>
    <n v="132"/>
    <n v="68"/>
    <n v="270"/>
    <n v="139"/>
    <x v="141"/>
    <n v="1"/>
    <x v="6"/>
    <n v="0"/>
    <m/>
  </r>
  <r>
    <x v="51"/>
    <x v="3"/>
    <x v="0"/>
    <x v="0"/>
    <x v="21"/>
    <n v="123"/>
    <n v="50"/>
    <n v="131"/>
    <n v="51"/>
    <n v="254"/>
    <n v="101"/>
    <x v="4"/>
    <n v="0"/>
    <x v="2"/>
    <n v="0"/>
    <m/>
  </r>
  <r>
    <x v="51"/>
    <x v="3"/>
    <x v="0"/>
    <x v="0"/>
    <x v="10"/>
    <n v="121"/>
    <n v="54"/>
    <n v="145"/>
    <n v="52"/>
    <n v="266"/>
    <n v="106"/>
    <x v="39"/>
    <n v="1"/>
    <x v="3"/>
    <n v="0"/>
    <m/>
  </r>
  <r>
    <x v="51"/>
    <x v="3"/>
    <x v="1"/>
    <x v="0"/>
    <x v="22"/>
    <n v="144"/>
    <n v="77"/>
    <n v="132"/>
    <n v="70"/>
    <n v="276"/>
    <n v="147"/>
    <x v="165"/>
    <n v="1"/>
    <x v="6"/>
    <n v="0"/>
    <m/>
  </r>
  <r>
    <x v="51"/>
    <x v="3"/>
    <x v="1"/>
    <x v="0"/>
    <x v="13"/>
    <n v="122"/>
    <n v="45"/>
    <n v="118"/>
    <n v="53"/>
    <n v="240"/>
    <n v="98"/>
    <x v="80"/>
    <n v="1"/>
    <x v="1"/>
    <n v="0"/>
    <m/>
  </r>
  <r>
    <x v="51"/>
    <x v="3"/>
    <x v="1"/>
    <x v="0"/>
    <x v="14"/>
    <n v="135"/>
    <n v="54"/>
    <n v="139"/>
    <n v="53"/>
    <n v="274"/>
    <n v="107"/>
    <x v="48"/>
    <n v="1"/>
    <x v="6"/>
    <n v="0"/>
    <m/>
  </r>
  <r>
    <x v="51"/>
    <x v="3"/>
    <x v="1"/>
    <x v="0"/>
    <x v="16"/>
    <n v="131"/>
    <n v="71"/>
    <n v="139"/>
    <n v="45"/>
    <n v="270"/>
    <n v="116"/>
    <x v="108"/>
    <n v="0"/>
    <x v="6"/>
    <n v="0"/>
    <m/>
  </r>
  <r>
    <x v="51"/>
    <x v="3"/>
    <x v="1"/>
    <x v="0"/>
    <x v="25"/>
    <n v="133"/>
    <n v="51"/>
    <n v="104"/>
    <n v="72"/>
    <n v="237"/>
    <n v="123"/>
    <x v="37"/>
    <n v="0"/>
    <x v="6"/>
    <n v="0"/>
    <m/>
  </r>
  <r>
    <x v="51"/>
    <x v="3"/>
    <x v="1"/>
    <x v="0"/>
    <x v="18"/>
    <n v="132"/>
    <n v="52"/>
    <n v="137"/>
    <n v="52"/>
    <n v="269"/>
    <n v="104"/>
    <x v="58"/>
    <n v="0"/>
    <x v="6"/>
    <n v="0"/>
    <m/>
  </r>
  <r>
    <x v="51"/>
    <x v="3"/>
    <x v="1"/>
    <x v="0"/>
    <x v="26"/>
    <n v="134"/>
    <n v="62"/>
    <n v="149"/>
    <n v="45"/>
    <n v="283"/>
    <n v="107"/>
    <x v="52"/>
    <n v="1"/>
    <x v="6"/>
    <n v="0"/>
    <m/>
  </r>
  <r>
    <x v="51"/>
    <x v="3"/>
    <x v="1"/>
    <x v="0"/>
    <x v="27"/>
    <n v="139"/>
    <n v="67"/>
    <n v="124"/>
    <n v="53"/>
    <n v="263"/>
    <n v="120"/>
    <x v="44"/>
    <n v="1"/>
    <x v="6"/>
    <n v="1"/>
    <m/>
  </r>
  <r>
    <x v="52"/>
    <x v="10"/>
    <x v="0"/>
    <x v="0"/>
    <x v="0"/>
    <n v="125"/>
    <n v="38"/>
    <n v="132"/>
    <n v="54"/>
    <n v="257"/>
    <n v="92"/>
    <x v="14"/>
    <n v="0"/>
    <x v="3"/>
    <n v="0"/>
    <m/>
  </r>
  <r>
    <x v="52"/>
    <x v="10"/>
    <x v="0"/>
    <x v="0"/>
    <x v="1"/>
    <n v="137"/>
    <n v="36"/>
    <n v="146"/>
    <n v="59"/>
    <n v="283"/>
    <n v="95"/>
    <x v="113"/>
    <n v="1"/>
    <x v="3"/>
    <n v="0"/>
    <m/>
  </r>
  <r>
    <x v="52"/>
    <x v="10"/>
    <x v="0"/>
    <x v="0"/>
    <x v="2"/>
    <n v="133"/>
    <n v="44"/>
    <n v="133"/>
    <n v="63"/>
    <n v="266"/>
    <n v="107"/>
    <x v="58"/>
    <n v="1"/>
    <x v="3"/>
    <n v="0"/>
    <m/>
  </r>
  <r>
    <x v="52"/>
    <x v="10"/>
    <x v="0"/>
    <x v="0"/>
    <x v="3"/>
    <n v="139"/>
    <n v="45"/>
    <n v="122"/>
    <n v="44"/>
    <n v="261"/>
    <n v="89"/>
    <x v="81"/>
    <n v="0"/>
    <x v="3"/>
    <n v="0"/>
    <m/>
  </r>
  <r>
    <x v="52"/>
    <x v="10"/>
    <x v="0"/>
    <x v="0"/>
    <x v="4"/>
    <n v="127"/>
    <n v="62"/>
    <n v="134"/>
    <n v="61"/>
    <n v="261"/>
    <n v="123"/>
    <x v="125"/>
    <n v="1"/>
    <x v="3"/>
    <n v="0"/>
    <m/>
  </r>
  <r>
    <x v="52"/>
    <x v="10"/>
    <x v="0"/>
    <x v="0"/>
    <x v="5"/>
    <n v="129"/>
    <n v="63"/>
    <n v="137"/>
    <n v="61"/>
    <n v="266"/>
    <n v="124"/>
    <x v="52"/>
    <n v="1"/>
    <x v="3"/>
    <n v="0"/>
    <m/>
  </r>
  <r>
    <x v="52"/>
    <x v="10"/>
    <x v="0"/>
    <x v="0"/>
    <x v="6"/>
    <n v="148"/>
    <n v="45"/>
    <n v="145"/>
    <n v="52"/>
    <n v="293"/>
    <n v="97"/>
    <x v="52"/>
    <n v="1"/>
    <x v="3"/>
    <n v="0"/>
    <m/>
  </r>
  <r>
    <x v="52"/>
    <x v="10"/>
    <x v="0"/>
    <x v="0"/>
    <x v="7"/>
    <n v="138"/>
    <n v="44"/>
    <n v="134"/>
    <n v="68"/>
    <n v="272"/>
    <n v="112"/>
    <x v="125"/>
    <n v="1"/>
    <x v="3"/>
    <n v="0"/>
    <m/>
  </r>
  <r>
    <x v="52"/>
    <x v="10"/>
    <x v="0"/>
    <x v="0"/>
    <x v="8"/>
    <n v="135"/>
    <n v="43"/>
    <n v="135"/>
    <n v="53"/>
    <n v="270"/>
    <n v="96"/>
    <x v="91"/>
    <n v="1"/>
    <x v="3"/>
    <n v="0"/>
    <m/>
  </r>
  <r>
    <x v="52"/>
    <x v="10"/>
    <x v="0"/>
    <x v="0"/>
    <x v="20"/>
    <n v="127"/>
    <n v="60"/>
    <n v="127"/>
    <n v="43"/>
    <n v="254"/>
    <n v="103"/>
    <x v="0"/>
    <n v="1"/>
    <x v="3"/>
    <n v="0"/>
    <m/>
  </r>
  <r>
    <x v="52"/>
    <x v="10"/>
    <x v="0"/>
    <x v="0"/>
    <x v="9"/>
    <n v="128"/>
    <n v="67"/>
    <n v="124"/>
    <n v="56"/>
    <n v="252"/>
    <n v="123"/>
    <x v="56"/>
    <n v="0"/>
    <x v="3"/>
    <n v="0"/>
    <m/>
  </r>
  <r>
    <x v="52"/>
    <x v="10"/>
    <x v="0"/>
    <x v="0"/>
    <x v="21"/>
    <n v="134"/>
    <n v="53"/>
    <n v="139"/>
    <n v="41"/>
    <n v="273"/>
    <n v="94"/>
    <x v="76"/>
    <n v="0"/>
    <x v="3"/>
    <n v="0"/>
    <m/>
  </r>
  <r>
    <x v="52"/>
    <x v="10"/>
    <x v="0"/>
    <x v="0"/>
    <x v="10"/>
    <n v="131"/>
    <n v="61"/>
    <n v="122"/>
    <n v="54"/>
    <n v="253"/>
    <n v="115"/>
    <x v="85"/>
    <n v="1"/>
    <x v="3"/>
    <n v="0"/>
    <m/>
  </r>
  <r>
    <x v="52"/>
    <x v="10"/>
    <x v="1"/>
    <x v="0"/>
    <x v="11"/>
    <n v="121"/>
    <n v="54"/>
    <n v="128"/>
    <n v="53"/>
    <n v="249"/>
    <n v="107"/>
    <x v="11"/>
    <n v="0"/>
    <x v="6"/>
    <n v="0"/>
    <m/>
  </r>
  <r>
    <x v="52"/>
    <x v="10"/>
    <x v="1"/>
    <x v="0"/>
    <x v="12"/>
    <n v="149"/>
    <n v="72"/>
    <n v="121"/>
    <n v="69"/>
    <n v="270"/>
    <n v="141"/>
    <x v="144"/>
    <n v="1"/>
    <x v="0"/>
    <n v="0"/>
    <m/>
  </r>
  <r>
    <x v="52"/>
    <x v="10"/>
    <x v="1"/>
    <x v="0"/>
    <x v="22"/>
    <n v="148"/>
    <n v="43"/>
    <n v="136"/>
    <n v="43"/>
    <n v="284"/>
    <n v="86"/>
    <x v="78"/>
    <n v="0"/>
    <x v="0"/>
    <n v="0"/>
    <m/>
  </r>
  <r>
    <x v="52"/>
    <x v="10"/>
    <x v="1"/>
    <x v="0"/>
    <x v="13"/>
    <n v="141"/>
    <n v="44"/>
    <n v="145"/>
    <n v="53"/>
    <n v="286"/>
    <n v="97"/>
    <x v="44"/>
    <n v="1"/>
    <x v="3"/>
    <n v="0"/>
    <m/>
  </r>
  <r>
    <x v="52"/>
    <x v="10"/>
    <x v="1"/>
    <x v="0"/>
    <x v="14"/>
    <n v="124"/>
    <n v="70"/>
    <n v="139"/>
    <n v="44"/>
    <n v="263"/>
    <n v="114"/>
    <x v="74"/>
    <n v="1"/>
    <x v="5"/>
    <n v="0"/>
    <m/>
  </r>
  <r>
    <x v="52"/>
    <x v="10"/>
    <x v="1"/>
    <x v="0"/>
    <x v="23"/>
    <n v="122"/>
    <n v="53"/>
    <n v="130"/>
    <n v="34"/>
    <n v="252"/>
    <n v="87"/>
    <x v="92"/>
    <n v="1"/>
    <x v="1"/>
    <n v="0"/>
    <m/>
  </r>
  <r>
    <x v="52"/>
    <x v="10"/>
    <x v="1"/>
    <x v="0"/>
    <x v="16"/>
    <n v="136"/>
    <n v="53"/>
    <n v="142"/>
    <n v="60"/>
    <n v="278"/>
    <n v="113"/>
    <x v="110"/>
    <n v="1"/>
    <x v="5"/>
    <n v="0"/>
    <m/>
  </r>
  <r>
    <x v="52"/>
    <x v="10"/>
    <x v="1"/>
    <x v="0"/>
    <x v="17"/>
    <n v="142"/>
    <n v="35"/>
    <n v="138"/>
    <n v="60"/>
    <n v="280"/>
    <n v="95"/>
    <x v="56"/>
    <n v="1"/>
    <x v="3"/>
    <n v="0"/>
    <m/>
  </r>
  <r>
    <x v="52"/>
    <x v="10"/>
    <x v="1"/>
    <x v="0"/>
    <x v="25"/>
    <n v="120"/>
    <n v="41"/>
    <n v="127"/>
    <n v="70"/>
    <n v="247"/>
    <n v="111"/>
    <x v="8"/>
    <n v="1"/>
    <x v="4"/>
    <n v="0"/>
    <m/>
  </r>
  <r>
    <x v="52"/>
    <x v="10"/>
    <x v="1"/>
    <x v="0"/>
    <x v="18"/>
    <n v="145"/>
    <n v="51"/>
    <n v="135"/>
    <n v="34"/>
    <n v="280"/>
    <n v="85"/>
    <x v="15"/>
    <n v="0"/>
    <x v="0"/>
    <n v="0"/>
    <m/>
  </r>
  <r>
    <x v="52"/>
    <x v="10"/>
    <x v="1"/>
    <x v="0"/>
    <x v="26"/>
    <n v="136"/>
    <n v="25"/>
    <n v="129"/>
    <n v="70"/>
    <n v="265"/>
    <n v="95"/>
    <x v="37"/>
    <n v="0"/>
    <x v="0"/>
    <n v="0"/>
    <m/>
  </r>
  <r>
    <x v="52"/>
    <x v="10"/>
    <x v="1"/>
    <x v="0"/>
    <x v="24"/>
    <n v="120"/>
    <n v="63"/>
    <n v="130"/>
    <n v="53"/>
    <n v="250"/>
    <n v="116"/>
    <x v="91"/>
    <n v="1"/>
    <x v="1"/>
    <n v="0"/>
    <m/>
  </r>
  <r>
    <x v="52"/>
    <x v="10"/>
    <x v="1"/>
    <x v="0"/>
    <x v="27"/>
    <n v="125"/>
    <n v="53"/>
    <n v="141"/>
    <n v="35"/>
    <n v="266"/>
    <n v="88"/>
    <x v="32"/>
    <n v="0"/>
    <x v="6"/>
    <n v="0"/>
    <m/>
  </r>
  <r>
    <x v="52"/>
    <x v="10"/>
    <x v="1"/>
    <x v="0"/>
    <x v="19"/>
    <n v="127"/>
    <n v="53"/>
    <n v="126"/>
    <n v="60"/>
    <n v="253"/>
    <n v="113"/>
    <x v="91"/>
    <n v="0"/>
    <x v="2"/>
    <n v="1"/>
    <m/>
  </r>
  <r>
    <x v="53"/>
    <x v="4"/>
    <x v="0"/>
    <x v="0"/>
    <x v="0"/>
    <n v="137"/>
    <n v="45"/>
    <n v="132"/>
    <n v="54"/>
    <n v="269"/>
    <n v="99"/>
    <x v="85"/>
    <n v="1"/>
    <x v="6"/>
    <n v="0"/>
    <m/>
  </r>
  <r>
    <x v="53"/>
    <x v="4"/>
    <x v="0"/>
    <x v="0"/>
    <x v="1"/>
    <n v="131"/>
    <n v="71"/>
    <n v="133"/>
    <n v="54"/>
    <n v="264"/>
    <n v="125"/>
    <x v="142"/>
    <n v="1"/>
    <x v="2"/>
    <n v="0"/>
    <m/>
  </r>
  <r>
    <x v="53"/>
    <x v="4"/>
    <x v="0"/>
    <x v="0"/>
    <x v="2"/>
    <n v="140"/>
    <n v="43"/>
    <n v="141"/>
    <n v="61"/>
    <n v="281"/>
    <n v="104"/>
    <x v="120"/>
    <n v="1"/>
    <x v="3"/>
    <n v="0"/>
    <m/>
  </r>
  <r>
    <x v="53"/>
    <x v="4"/>
    <x v="0"/>
    <x v="0"/>
    <x v="3"/>
    <n v="129"/>
    <n v="63"/>
    <n v="127"/>
    <n v="40"/>
    <n v="256"/>
    <n v="103"/>
    <x v="93"/>
    <n v="1"/>
    <x v="3"/>
    <n v="0"/>
    <m/>
  </r>
  <r>
    <x v="53"/>
    <x v="4"/>
    <x v="0"/>
    <x v="0"/>
    <x v="4"/>
    <n v="145"/>
    <n v="54"/>
    <n v="141"/>
    <n v="67"/>
    <n v="286"/>
    <n v="121"/>
    <x v="115"/>
    <n v="1"/>
    <x v="0"/>
    <n v="0"/>
    <m/>
  </r>
  <r>
    <x v="53"/>
    <x v="4"/>
    <x v="0"/>
    <x v="0"/>
    <x v="5"/>
    <n v="148"/>
    <n v="52"/>
    <n v="136"/>
    <n v="49"/>
    <n v="284"/>
    <n v="101"/>
    <x v="120"/>
    <n v="1"/>
    <x v="2"/>
    <n v="0"/>
    <m/>
  </r>
  <r>
    <x v="53"/>
    <x v="4"/>
    <x v="0"/>
    <x v="0"/>
    <x v="6"/>
    <n v="129"/>
    <n v="45"/>
    <n v="128"/>
    <n v="69"/>
    <n v="257"/>
    <n v="114"/>
    <x v="18"/>
    <n v="1"/>
    <x v="1"/>
    <n v="0"/>
    <m/>
  </r>
  <r>
    <x v="53"/>
    <x v="4"/>
    <x v="0"/>
    <x v="0"/>
    <x v="7"/>
    <n v="130"/>
    <n v="54"/>
    <n v="128"/>
    <n v="52"/>
    <n v="258"/>
    <n v="106"/>
    <x v="40"/>
    <n v="1"/>
    <x v="2"/>
    <n v="0"/>
    <m/>
  </r>
  <r>
    <x v="53"/>
    <x v="4"/>
    <x v="0"/>
    <x v="0"/>
    <x v="8"/>
    <n v="133"/>
    <n v="44"/>
    <n v="155"/>
    <n v="44"/>
    <n v="288"/>
    <n v="88"/>
    <x v="140"/>
    <n v="0"/>
    <x v="0"/>
    <n v="0"/>
    <m/>
  </r>
  <r>
    <x v="53"/>
    <x v="4"/>
    <x v="0"/>
    <x v="0"/>
    <x v="20"/>
    <n v="127"/>
    <n v="63"/>
    <n v="143"/>
    <n v="43"/>
    <n v="270"/>
    <n v="106"/>
    <x v="140"/>
    <n v="1"/>
    <x v="2"/>
    <n v="0"/>
    <m/>
  </r>
  <r>
    <x v="53"/>
    <x v="4"/>
    <x v="0"/>
    <x v="0"/>
    <x v="9"/>
    <n v="125"/>
    <n v="48"/>
    <n v="137"/>
    <n v="63"/>
    <n v="262"/>
    <n v="111"/>
    <x v="58"/>
    <n v="1"/>
    <x v="4"/>
    <n v="0"/>
    <m/>
  </r>
  <r>
    <x v="53"/>
    <x v="4"/>
    <x v="0"/>
    <x v="0"/>
    <x v="21"/>
    <n v="148"/>
    <n v="52"/>
    <n v="133"/>
    <n v="71"/>
    <n v="281"/>
    <n v="123"/>
    <x v="53"/>
    <n v="1"/>
    <x v="5"/>
    <n v="0"/>
    <m/>
  </r>
  <r>
    <x v="53"/>
    <x v="4"/>
    <x v="0"/>
    <x v="0"/>
    <x v="10"/>
    <n v="122"/>
    <n v="53"/>
    <n v="128"/>
    <n v="50"/>
    <n v="250"/>
    <n v="103"/>
    <x v="69"/>
    <n v="0"/>
    <x v="1"/>
    <n v="0"/>
    <m/>
  </r>
  <r>
    <x v="53"/>
    <x v="4"/>
    <x v="1"/>
    <x v="0"/>
    <x v="12"/>
    <n v="123"/>
    <n v="61"/>
    <n v="141"/>
    <n v="72"/>
    <n v="264"/>
    <n v="133"/>
    <x v="35"/>
    <n v="1"/>
    <x v="2"/>
    <n v="0"/>
    <m/>
  </r>
  <r>
    <x v="53"/>
    <x v="4"/>
    <x v="1"/>
    <x v="0"/>
    <x v="22"/>
    <n v="124"/>
    <n v="44"/>
    <n v="132"/>
    <n v="53"/>
    <n v="256"/>
    <n v="97"/>
    <x v="69"/>
    <n v="0"/>
    <x v="3"/>
    <n v="0"/>
    <m/>
  </r>
  <r>
    <x v="53"/>
    <x v="4"/>
    <x v="1"/>
    <x v="0"/>
    <x v="13"/>
    <n v="135"/>
    <n v="61"/>
    <n v="121"/>
    <n v="44"/>
    <n v="256"/>
    <n v="105"/>
    <x v="121"/>
    <n v="0"/>
    <x v="3"/>
    <n v="0"/>
    <m/>
  </r>
  <r>
    <x v="53"/>
    <x v="4"/>
    <x v="1"/>
    <x v="0"/>
    <x v="23"/>
    <n v="132"/>
    <n v="57"/>
    <n v="150"/>
    <n v="43"/>
    <n v="282"/>
    <n v="100"/>
    <x v="43"/>
    <n v="0"/>
    <x v="0"/>
    <n v="0"/>
    <m/>
  </r>
  <r>
    <x v="53"/>
    <x v="4"/>
    <x v="1"/>
    <x v="0"/>
    <x v="15"/>
    <n v="132"/>
    <n v="60"/>
    <n v="131"/>
    <n v="66"/>
    <n v="263"/>
    <n v="126"/>
    <x v="142"/>
    <n v="1"/>
    <x v="3"/>
    <n v="0"/>
    <m/>
  </r>
  <r>
    <x v="53"/>
    <x v="4"/>
    <x v="1"/>
    <x v="0"/>
    <x v="16"/>
    <n v="130"/>
    <n v="44"/>
    <n v="153"/>
    <n v="63"/>
    <n v="283"/>
    <n v="107"/>
    <x v="52"/>
    <n v="1"/>
    <x v="6"/>
    <n v="0"/>
    <m/>
  </r>
  <r>
    <x v="53"/>
    <x v="4"/>
    <x v="1"/>
    <x v="0"/>
    <x v="17"/>
    <n v="124"/>
    <n v="43"/>
    <n v="127"/>
    <n v="68"/>
    <n v="251"/>
    <n v="111"/>
    <x v="2"/>
    <n v="0"/>
    <x v="3"/>
    <n v="0"/>
    <m/>
  </r>
  <r>
    <x v="53"/>
    <x v="4"/>
    <x v="1"/>
    <x v="0"/>
    <x v="25"/>
    <n v="119"/>
    <n v="54"/>
    <n v="152"/>
    <n v="44"/>
    <n v="271"/>
    <n v="98"/>
    <x v="79"/>
    <n v="0"/>
    <x v="5"/>
    <n v="0"/>
    <m/>
  </r>
  <r>
    <x v="53"/>
    <x v="4"/>
    <x v="1"/>
    <x v="0"/>
    <x v="18"/>
    <n v="127"/>
    <n v="33"/>
    <n v="139"/>
    <n v="57"/>
    <n v="266"/>
    <n v="90"/>
    <x v="11"/>
    <n v="0"/>
    <x v="3"/>
    <n v="0"/>
    <m/>
  </r>
  <r>
    <x v="53"/>
    <x v="4"/>
    <x v="1"/>
    <x v="0"/>
    <x v="26"/>
    <n v="134"/>
    <n v="63"/>
    <n v="125"/>
    <n v="52"/>
    <n v="259"/>
    <n v="115"/>
    <x v="3"/>
    <n v="1"/>
    <x v="3"/>
    <n v="0"/>
    <m/>
  </r>
  <r>
    <x v="53"/>
    <x v="4"/>
    <x v="1"/>
    <x v="0"/>
    <x v="24"/>
    <n v="142"/>
    <n v="60"/>
    <n v="134"/>
    <n v="61"/>
    <n v="276"/>
    <n v="121"/>
    <x v="35"/>
    <n v="1"/>
    <x v="1"/>
    <n v="0"/>
    <m/>
  </r>
  <r>
    <x v="53"/>
    <x v="4"/>
    <x v="1"/>
    <x v="0"/>
    <x v="27"/>
    <n v="135"/>
    <n v="60"/>
    <n v="150"/>
    <n v="69"/>
    <n v="285"/>
    <n v="129"/>
    <x v="149"/>
    <n v="1"/>
    <x v="5"/>
    <n v="0"/>
    <m/>
  </r>
  <r>
    <x v="53"/>
    <x v="4"/>
    <x v="1"/>
    <x v="0"/>
    <x v="19"/>
    <n v="114"/>
    <n v="35"/>
    <n v="131"/>
    <n v="44"/>
    <n v="245"/>
    <n v="79"/>
    <x v="75"/>
    <n v="0"/>
    <x v="3"/>
    <n v="1"/>
    <m/>
  </r>
  <r>
    <x v="54"/>
    <x v="9"/>
    <x v="0"/>
    <x v="0"/>
    <x v="0"/>
    <n v="130"/>
    <n v="60"/>
    <n v="132"/>
    <n v="62"/>
    <n v="262"/>
    <n v="122"/>
    <x v="125"/>
    <n v="1"/>
    <x v="3"/>
    <n v="0"/>
    <m/>
  </r>
  <r>
    <x v="54"/>
    <x v="9"/>
    <x v="0"/>
    <x v="0"/>
    <x v="1"/>
    <n v="121"/>
    <n v="44"/>
    <n v="140"/>
    <n v="61"/>
    <n v="261"/>
    <n v="105"/>
    <x v="91"/>
    <n v="1"/>
    <x v="3"/>
    <n v="0"/>
    <m/>
  </r>
  <r>
    <x v="54"/>
    <x v="9"/>
    <x v="0"/>
    <x v="0"/>
    <x v="2"/>
    <n v="146"/>
    <n v="60"/>
    <n v="136"/>
    <n v="63"/>
    <n v="282"/>
    <n v="123"/>
    <x v="94"/>
    <n v="1"/>
    <x v="0"/>
    <n v="0"/>
    <m/>
  </r>
  <r>
    <x v="54"/>
    <x v="9"/>
    <x v="0"/>
    <x v="0"/>
    <x v="3"/>
    <n v="133"/>
    <n v="60"/>
    <n v="140"/>
    <n v="44"/>
    <n v="273"/>
    <n v="104"/>
    <x v="74"/>
    <n v="0"/>
    <x v="0"/>
    <n v="0"/>
    <m/>
  </r>
  <r>
    <x v="54"/>
    <x v="9"/>
    <x v="0"/>
    <x v="0"/>
    <x v="4"/>
    <n v="143"/>
    <n v="45"/>
    <n v="120"/>
    <n v="54"/>
    <n v="263"/>
    <n v="99"/>
    <x v="2"/>
    <n v="1"/>
    <x v="1"/>
    <n v="0"/>
    <m/>
  </r>
  <r>
    <x v="54"/>
    <x v="9"/>
    <x v="0"/>
    <x v="0"/>
    <x v="5"/>
    <n v="141"/>
    <n v="54"/>
    <n v="143"/>
    <n v="59"/>
    <n v="284"/>
    <n v="113"/>
    <x v="35"/>
    <n v="1"/>
    <x v="0"/>
    <n v="0"/>
    <m/>
  </r>
  <r>
    <x v="54"/>
    <x v="9"/>
    <x v="0"/>
    <x v="0"/>
    <x v="6"/>
    <n v="125"/>
    <n v="45"/>
    <n v="131"/>
    <n v="53"/>
    <n v="256"/>
    <n v="98"/>
    <x v="32"/>
    <n v="1"/>
    <x v="4"/>
    <n v="0"/>
    <m/>
  </r>
  <r>
    <x v="54"/>
    <x v="9"/>
    <x v="0"/>
    <x v="0"/>
    <x v="7"/>
    <n v="148"/>
    <n v="63"/>
    <n v="134"/>
    <n v="62"/>
    <n v="282"/>
    <n v="125"/>
    <x v="115"/>
    <n v="1"/>
    <x v="0"/>
    <n v="0"/>
    <m/>
  </r>
  <r>
    <x v="54"/>
    <x v="9"/>
    <x v="0"/>
    <x v="0"/>
    <x v="8"/>
    <n v="137"/>
    <n v="69"/>
    <n v="131"/>
    <n v="68"/>
    <n v="268"/>
    <n v="137"/>
    <x v="94"/>
    <n v="1"/>
    <x v="0"/>
    <n v="0"/>
    <m/>
  </r>
  <r>
    <x v="54"/>
    <x v="9"/>
    <x v="0"/>
    <x v="0"/>
    <x v="20"/>
    <n v="156"/>
    <n v="41"/>
    <n v="132"/>
    <n v="48"/>
    <n v="288"/>
    <n v="89"/>
    <x v="74"/>
    <n v="1"/>
    <x v="5"/>
    <n v="0"/>
    <m/>
  </r>
  <r>
    <x v="54"/>
    <x v="9"/>
    <x v="0"/>
    <x v="0"/>
    <x v="9"/>
    <n v="152"/>
    <n v="60"/>
    <n v="130"/>
    <n v="43"/>
    <n v="282"/>
    <n v="103"/>
    <x v="120"/>
    <n v="1"/>
    <x v="0"/>
    <n v="0"/>
    <m/>
  </r>
  <r>
    <x v="54"/>
    <x v="9"/>
    <x v="0"/>
    <x v="0"/>
    <x v="21"/>
    <n v="134"/>
    <n v="63"/>
    <n v="144"/>
    <n v="72"/>
    <n v="278"/>
    <n v="135"/>
    <x v="128"/>
    <n v="1"/>
    <x v="6"/>
    <n v="0"/>
    <m/>
  </r>
  <r>
    <x v="54"/>
    <x v="9"/>
    <x v="0"/>
    <x v="0"/>
    <x v="10"/>
    <n v="129"/>
    <n v="62"/>
    <n v="132"/>
    <n v="57"/>
    <n v="261"/>
    <n v="119"/>
    <x v="83"/>
    <n v="1"/>
    <x v="0"/>
    <n v="0"/>
    <m/>
  </r>
  <r>
    <x v="54"/>
    <x v="9"/>
    <x v="1"/>
    <x v="0"/>
    <x v="11"/>
    <n v="141"/>
    <n v="53"/>
    <n v="141"/>
    <n v="57"/>
    <n v="282"/>
    <n v="110"/>
    <x v="71"/>
    <n v="1"/>
    <x v="0"/>
    <n v="0"/>
    <m/>
  </r>
  <r>
    <x v="54"/>
    <x v="9"/>
    <x v="1"/>
    <x v="0"/>
    <x v="12"/>
    <n v="124"/>
    <n v="53"/>
    <n v="119"/>
    <n v="35"/>
    <n v="243"/>
    <n v="88"/>
    <x v="7"/>
    <n v="0"/>
    <x v="0"/>
    <n v="0"/>
    <m/>
  </r>
  <r>
    <x v="54"/>
    <x v="9"/>
    <x v="1"/>
    <x v="0"/>
    <x v="22"/>
    <n v="143"/>
    <n v="63"/>
    <n v="141"/>
    <n v="62"/>
    <n v="284"/>
    <n v="125"/>
    <x v="141"/>
    <n v="1"/>
    <x v="0"/>
    <n v="0"/>
    <m/>
  </r>
  <r>
    <x v="54"/>
    <x v="9"/>
    <x v="1"/>
    <x v="0"/>
    <x v="13"/>
    <n v="128"/>
    <n v="45"/>
    <n v="148"/>
    <n v="69"/>
    <n v="276"/>
    <n v="114"/>
    <x v="52"/>
    <n v="1"/>
    <x v="0"/>
    <n v="0"/>
    <m/>
  </r>
  <r>
    <x v="54"/>
    <x v="9"/>
    <x v="1"/>
    <x v="0"/>
    <x v="14"/>
    <n v="140"/>
    <n v="36"/>
    <n v="134"/>
    <n v="60"/>
    <n v="274"/>
    <n v="96"/>
    <x v="78"/>
    <n v="1"/>
    <x v="0"/>
    <n v="0"/>
    <m/>
  </r>
  <r>
    <x v="54"/>
    <x v="9"/>
    <x v="1"/>
    <x v="0"/>
    <x v="23"/>
    <n v="126"/>
    <n v="45"/>
    <n v="154"/>
    <n v="53"/>
    <n v="280"/>
    <n v="98"/>
    <x v="113"/>
    <n v="0"/>
    <x v="5"/>
    <n v="0"/>
    <m/>
  </r>
  <r>
    <x v="54"/>
    <x v="9"/>
    <x v="1"/>
    <x v="0"/>
    <x v="15"/>
    <n v="133"/>
    <n v="70"/>
    <n v="132"/>
    <n v="71"/>
    <n v="265"/>
    <n v="141"/>
    <x v="127"/>
    <n v="1"/>
    <x v="0"/>
    <n v="0"/>
    <m/>
  </r>
  <r>
    <x v="54"/>
    <x v="9"/>
    <x v="1"/>
    <x v="0"/>
    <x v="16"/>
    <n v="147"/>
    <n v="43"/>
    <n v="139"/>
    <n v="62"/>
    <n v="286"/>
    <n v="105"/>
    <x v="110"/>
    <n v="1"/>
    <x v="0"/>
    <n v="0"/>
    <m/>
  </r>
  <r>
    <x v="54"/>
    <x v="9"/>
    <x v="1"/>
    <x v="0"/>
    <x v="17"/>
    <n v="135"/>
    <n v="35"/>
    <n v="133"/>
    <n v="53"/>
    <n v="268"/>
    <n v="88"/>
    <x v="11"/>
    <n v="0"/>
    <x v="3"/>
    <n v="0"/>
    <m/>
  </r>
  <r>
    <x v="54"/>
    <x v="9"/>
    <x v="1"/>
    <x v="0"/>
    <x v="25"/>
    <n v="138"/>
    <n v="52"/>
    <n v="150"/>
    <n v="53"/>
    <n v="288"/>
    <n v="105"/>
    <x v="72"/>
    <n v="1"/>
    <x v="0"/>
    <n v="0"/>
    <m/>
  </r>
  <r>
    <x v="54"/>
    <x v="9"/>
    <x v="1"/>
    <x v="0"/>
    <x v="18"/>
    <n v="135"/>
    <n v="45"/>
    <n v="139"/>
    <n v="43"/>
    <n v="274"/>
    <n v="88"/>
    <x v="2"/>
    <n v="1"/>
    <x v="1"/>
    <n v="0"/>
    <m/>
  </r>
  <r>
    <x v="54"/>
    <x v="9"/>
    <x v="1"/>
    <x v="0"/>
    <x v="26"/>
    <n v="140"/>
    <n v="48"/>
    <n v="137"/>
    <n v="52"/>
    <n v="277"/>
    <n v="100"/>
    <x v="74"/>
    <n v="1"/>
    <x v="0"/>
    <n v="0"/>
    <m/>
  </r>
  <r>
    <x v="54"/>
    <x v="9"/>
    <x v="1"/>
    <x v="0"/>
    <x v="24"/>
    <n v="143"/>
    <n v="44"/>
    <n v="146"/>
    <n v="44"/>
    <n v="289"/>
    <n v="88"/>
    <x v="74"/>
    <n v="1"/>
    <x v="2"/>
    <n v="0"/>
    <m/>
  </r>
  <r>
    <x v="54"/>
    <x v="9"/>
    <x v="1"/>
    <x v="0"/>
    <x v="27"/>
    <n v="145"/>
    <n v="54"/>
    <n v="147"/>
    <n v="56"/>
    <n v="292"/>
    <n v="110"/>
    <x v="50"/>
    <n v="1"/>
    <x v="6"/>
    <n v="1"/>
    <m/>
  </r>
  <r>
    <x v="55"/>
    <x v="5"/>
    <x v="1"/>
    <x v="0"/>
    <x v="24"/>
    <n v="148"/>
    <n v="52"/>
    <n v="132"/>
    <n v="63"/>
    <n v="280"/>
    <n v="115"/>
    <x v="116"/>
    <n v="1"/>
    <x v="5"/>
    <n v="0"/>
    <m/>
  </r>
  <r>
    <x v="55"/>
    <x v="5"/>
    <x v="1"/>
    <x v="0"/>
    <x v="19"/>
    <n v="128"/>
    <n v="53"/>
    <n v="131"/>
    <n v="51"/>
    <n v="259"/>
    <n v="104"/>
    <x v="77"/>
    <n v="1"/>
    <x v="1"/>
    <n v="1"/>
    <m/>
  </r>
  <r>
    <x v="56"/>
    <x v="9"/>
    <x v="0"/>
    <x v="0"/>
    <x v="0"/>
    <n v="125"/>
    <n v="43"/>
    <n v="146"/>
    <n v="36"/>
    <n v="271"/>
    <n v="79"/>
    <x v="81"/>
    <n v="1"/>
    <x v="3"/>
    <n v="0"/>
    <m/>
  </r>
  <r>
    <x v="56"/>
    <x v="9"/>
    <x v="0"/>
    <x v="0"/>
    <x v="1"/>
    <n v="134"/>
    <n v="48"/>
    <n v="136"/>
    <n v="35"/>
    <n v="270"/>
    <n v="83"/>
    <x v="69"/>
    <n v="1"/>
    <x v="3"/>
    <n v="0"/>
    <m/>
  </r>
  <r>
    <x v="56"/>
    <x v="9"/>
    <x v="0"/>
    <x v="0"/>
    <x v="2"/>
    <n v="143"/>
    <n v="62"/>
    <n v="133"/>
    <n v="54"/>
    <n v="276"/>
    <n v="116"/>
    <x v="71"/>
    <n v="1"/>
    <x v="0"/>
    <n v="0"/>
    <m/>
  </r>
  <r>
    <x v="56"/>
    <x v="9"/>
    <x v="0"/>
    <x v="0"/>
    <x v="3"/>
    <n v="134"/>
    <n v="62"/>
    <n v="114"/>
    <n v="62"/>
    <n v="248"/>
    <n v="124"/>
    <x v="39"/>
    <n v="0"/>
    <x v="0"/>
    <n v="0"/>
    <m/>
  </r>
  <r>
    <x v="56"/>
    <x v="9"/>
    <x v="0"/>
    <x v="0"/>
    <x v="4"/>
    <n v="117"/>
    <n v="45"/>
    <n v="129"/>
    <n v="41"/>
    <n v="246"/>
    <n v="86"/>
    <x v="103"/>
    <n v="0"/>
    <x v="1"/>
    <n v="0"/>
    <m/>
  </r>
  <r>
    <x v="56"/>
    <x v="9"/>
    <x v="0"/>
    <x v="0"/>
    <x v="5"/>
    <n v="142"/>
    <n v="62"/>
    <n v="130"/>
    <n v="60"/>
    <n v="272"/>
    <n v="122"/>
    <x v="34"/>
    <n v="1"/>
    <x v="0"/>
    <n v="0"/>
    <m/>
  </r>
  <r>
    <x v="56"/>
    <x v="9"/>
    <x v="0"/>
    <x v="0"/>
    <x v="6"/>
    <n v="109"/>
    <n v="43"/>
    <n v="116"/>
    <n v="45"/>
    <n v="225"/>
    <n v="88"/>
    <x v="26"/>
    <n v="0"/>
    <x v="4"/>
    <n v="0"/>
    <m/>
  </r>
  <r>
    <x v="56"/>
    <x v="9"/>
    <x v="0"/>
    <x v="0"/>
    <x v="8"/>
    <n v="125"/>
    <n v="43"/>
    <n v="150"/>
    <n v="60"/>
    <n v="275"/>
    <n v="103"/>
    <x v="113"/>
    <n v="0"/>
    <x v="0"/>
    <n v="0"/>
    <m/>
  </r>
  <r>
    <x v="56"/>
    <x v="9"/>
    <x v="0"/>
    <x v="0"/>
    <x v="20"/>
    <n v="129"/>
    <n v="62"/>
    <n v="131"/>
    <n v="52"/>
    <n v="260"/>
    <n v="114"/>
    <x v="3"/>
    <n v="1"/>
    <x v="5"/>
    <n v="0"/>
    <m/>
  </r>
  <r>
    <x v="56"/>
    <x v="9"/>
    <x v="0"/>
    <x v="0"/>
    <x v="9"/>
    <n v="117"/>
    <n v="50"/>
    <n v="145"/>
    <n v="44"/>
    <n v="262"/>
    <n v="94"/>
    <x v="11"/>
    <n v="0"/>
    <x v="0"/>
    <n v="0"/>
    <m/>
  </r>
  <r>
    <x v="56"/>
    <x v="9"/>
    <x v="0"/>
    <x v="0"/>
    <x v="21"/>
    <n v="132"/>
    <n v="54"/>
    <n v="123"/>
    <n v="50"/>
    <n v="255"/>
    <n v="104"/>
    <x v="93"/>
    <n v="0"/>
    <x v="6"/>
    <n v="0"/>
    <m/>
  </r>
  <r>
    <x v="56"/>
    <x v="9"/>
    <x v="0"/>
    <x v="0"/>
    <x v="10"/>
    <n v="125"/>
    <n v="45"/>
    <n v="116"/>
    <n v="50"/>
    <n v="241"/>
    <n v="95"/>
    <x v="25"/>
    <n v="0"/>
    <x v="0"/>
    <n v="0"/>
    <m/>
  </r>
  <r>
    <x v="56"/>
    <x v="9"/>
    <x v="1"/>
    <x v="0"/>
    <x v="11"/>
    <n v="134"/>
    <n v="53"/>
    <n v="127"/>
    <n v="42"/>
    <n v="261"/>
    <n v="95"/>
    <x v="11"/>
    <n v="0"/>
    <x v="0"/>
    <n v="0"/>
    <m/>
  </r>
  <r>
    <x v="56"/>
    <x v="9"/>
    <x v="1"/>
    <x v="0"/>
    <x v="22"/>
    <n v="124"/>
    <n v="35"/>
    <n v="135"/>
    <n v="53"/>
    <n v="259"/>
    <n v="88"/>
    <x v="88"/>
    <n v="0"/>
    <x v="0"/>
    <n v="0"/>
    <m/>
  </r>
  <r>
    <x v="56"/>
    <x v="9"/>
    <x v="1"/>
    <x v="0"/>
    <x v="14"/>
    <n v="138"/>
    <n v="52"/>
    <n v="144"/>
    <n v="43"/>
    <n v="282"/>
    <n v="95"/>
    <x v="74"/>
    <n v="1"/>
    <x v="0"/>
    <n v="0"/>
    <m/>
  </r>
  <r>
    <x v="56"/>
    <x v="9"/>
    <x v="1"/>
    <x v="0"/>
    <x v="23"/>
    <n v="129"/>
    <n v="59"/>
    <n v="137"/>
    <n v="60"/>
    <n v="266"/>
    <n v="119"/>
    <x v="120"/>
    <n v="1"/>
    <x v="5"/>
    <n v="0"/>
    <m/>
  </r>
  <r>
    <x v="56"/>
    <x v="9"/>
    <x v="1"/>
    <x v="0"/>
    <x v="15"/>
    <n v="123"/>
    <n v="61"/>
    <n v="119"/>
    <n v="41"/>
    <n v="242"/>
    <n v="102"/>
    <x v="31"/>
    <n v="0"/>
    <x v="0"/>
    <n v="0"/>
    <m/>
  </r>
  <r>
    <x v="56"/>
    <x v="9"/>
    <x v="1"/>
    <x v="0"/>
    <x v="16"/>
    <n v="131"/>
    <n v="59"/>
    <n v="147"/>
    <n v="44"/>
    <n v="278"/>
    <n v="103"/>
    <x v="48"/>
    <n v="1"/>
    <x v="0"/>
    <n v="0"/>
    <m/>
  </r>
  <r>
    <x v="56"/>
    <x v="9"/>
    <x v="1"/>
    <x v="0"/>
    <x v="17"/>
    <n v="144"/>
    <n v="61"/>
    <n v="121"/>
    <n v="60"/>
    <n v="265"/>
    <n v="121"/>
    <x v="108"/>
    <n v="1"/>
    <x v="3"/>
    <n v="0"/>
    <m/>
  </r>
  <r>
    <x v="56"/>
    <x v="9"/>
    <x v="1"/>
    <x v="0"/>
    <x v="25"/>
    <n v="136"/>
    <n v="53"/>
    <n v="140"/>
    <n v="48"/>
    <n v="276"/>
    <n v="101"/>
    <x v="74"/>
    <n v="0"/>
    <x v="0"/>
    <n v="0"/>
    <m/>
  </r>
  <r>
    <x v="56"/>
    <x v="9"/>
    <x v="1"/>
    <x v="0"/>
    <x v="18"/>
    <n v="134"/>
    <n v="53"/>
    <n v="134"/>
    <n v="53"/>
    <n v="268"/>
    <n v="106"/>
    <x v="3"/>
    <n v="1"/>
    <x v="1"/>
    <n v="0"/>
    <m/>
  </r>
  <r>
    <x v="56"/>
    <x v="9"/>
    <x v="1"/>
    <x v="0"/>
    <x v="26"/>
    <n v="141"/>
    <n v="53"/>
    <n v="142"/>
    <n v="45"/>
    <n v="283"/>
    <n v="98"/>
    <x v="48"/>
    <n v="1"/>
    <x v="0"/>
    <n v="0"/>
    <m/>
  </r>
  <r>
    <x v="56"/>
    <x v="9"/>
    <x v="1"/>
    <x v="0"/>
    <x v="24"/>
    <n v="129"/>
    <n v="34"/>
    <n v="123"/>
    <n v="60"/>
    <n v="252"/>
    <n v="94"/>
    <x v="123"/>
    <n v="0"/>
    <x v="2"/>
    <n v="0"/>
    <m/>
  </r>
  <r>
    <x v="56"/>
    <x v="9"/>
    <x v="1"/>
    <x v="0"/>
    <x v="27"/>
    <n v="118"/>
    <n v="48"/>
    <n v="133"/>
    <n v="56"/>
    <n v="251"/>
    <n v="104"/>
    <x v="4"/>
    <n v="0"/>
    <x v="6"/>
    <n v="1"/>
    <m/>
  </r>
  <r>
    <x v="57"/>
    <x v="6"/>
    <x v="1"/>
    <x v="0"/>
    <x v="26"/>
    <n v="95"/>
    <n v="34"/>
    <n v="86"/>
    <n v="27"/>
    <n v="181"/>
    <n v="61"/>
    <x v="166"/>
    <n v="0"/>
    <x v="0"/>
    <n v="1"/>
    <m/>
  </r>
  <r>
    <x v="58"/>
    <x v="4"/>
    <x v="0"/>
    <x v="0"/>
    <x v="7"/>
    <n v="133"/>
    <n v="53"/>
    <n v="135"/>
    <n v="59"/>
    <n v="268"/>
    <n v="112"/>
    <x v="83"/>
    <n v="1"/>
    <x v="2"/>
    <n v="0"/>
    <m/>
  </r>
  <r>
    <x v="58"/>
    <x v="4"/>
    <x v="0"/>
    <x v="0"/>
    <x v="8"/>
    <n v="161"/>
    <n v="69"/>
    <n v="140"/>
    <n v="60"/>
    <n v="301"/>
    <n v="129"/>
    <x v="167"/>
    <n v="1"/>
    <x v="0"/>
    <n v="0"/>
    <m/>
  </r>
  <r>
    <x v="58"/>
    <x v="4"/>
    <x v="0"/>
    <x v="0"/>
    <x v="9"/>
    <n v="138"/>
    <n v="40"/>
    <n v="108"/>
    <n v="70"/>
    <n v="246"/>
    <n v="110"/>
    <x v="11"/>
    <n v="0"/>
    <x v="4"/>
    <n v="0"/>
    <m/>
  </r>
  <r>
    <x v="58"/>
    <x v="4"/>
    <x v="0"/>
    <x v="0"/>
    <x v="21"/>
    <n v="133"/>
    <n v="53"/>
    <n v="134"/>
    <n v="52"/>
    <n v="267"/>
    <n v="105"/>
    <x v="39"/>
    <n v="1"/>
    <x v="5"/>
    <n v="0"/>
    <m/>
  </r>
  <r>
    <x v="58"/>
    <x v="4"/>
    <x v="0"/>
    <x v="0"/>
    <x v="10"/>
    <n v="124"/>
    <n v="51"/>
    <n v="130"/>
    <n v="49"/>
    <n v="254"/>
    <n v="100"/>
    <x v="32"/>
    <n v="0"/>
    <x v="1"/>
    <n v="0"/>
    <m/>
  </r>
  <r>
    <x v="58"/>
    <x v="4"/>
    <x v="1"/>
    <x v="0"/>
    <x v="11"/>
    <n v="131"/>
    <n v="51"/>
    <n v="129"/>
    <n v="57"/>
    <n v="260"/>
    <n v="108"/>
    <x v="85"/>
    <n v="1"/>
    <x v="3"/>
    <n v="0"/>
    <m/>
  </r>
  <r>
    <x v="58"/>
    <x v="4"/>
    <x v="1"/>
    <x v="0"/>
    <x v="12"/>
    <n v="135"/>
    <n v="45"/>
    <n v="139"/>
    <n v="52"/>
    <n v="274"/>
    <n v="97"/>
    <x v="18"/>
    <n v="0"/>
    <x v="2"/>
    <n v="0"/>
    <m/>
  </r>
  <r>
    <x v="58"/>
    <x v="4"/>
    <x v="1"/>
    <x v="0"/>
    <x v="22"/>
    <n v="118"/>
    <n v="61"/>
    <n v="133"/>
    <n v="53"/>
    <n v="251"/>
    <n v="114"/>
    <x v="15"/>
    <n v="1"/>
    <x v="3"/>
    <n v="0"/>
    <m/>
  </r>
  <r>
    <x v="58"/>
    <x v="4"/>
    <x v="1"/>
    <x v="0"/>
    <x v="13"/>
    <n v="149"/>
    <n v="45"/>
    <n v="135"/>
    <n v="35"/>
    <n v="284"/>
    <n v="80"/>
    <x v="40"/>
    <n v="0"/>
    <x v="3"/>
    <n v="0"/>
    <m/>
  </r>
  <r>
    <x v="58"/>
    <x v="4"/>
    <x v="1"/>
    <x v="0"/>
    <x v="23"/>
    <n v="155"/>
    <n v="53"/>
    <n v="119"/>
    <n v="62"/>
    <n v="274"/>
    <n v="115"/>
    <x v="142"/>
    <n v="0"/>
    <x v="0"/>
    <n v="0"/>
    <m/>
  </r>
  <r>
    <x v="58"/>
    <x v="4"/>
    <x v="1"/>
    <x v="0"/>
    <x v="15"/>
    <n v="136"/>
    <n v="50"/>
    <n v="138"/>
    <n v="40"/>
    <n v="274"/>
    <n v="90"/>
    <x v="40"/>
    <n v="0"/>
    <x v="3"/>
    <n v="0"/>
    <m/>
  </r>
  <r>
    <x v="58"/>
    <x v="4"/>
    <x v="1"/>
    <x v="0"/>
    <x v="16"/>
    <n v="140"/>
    <n v="69"/>
    <n v="121"/>
    <n v="44"/>
    <n v="261"/>
    <n v="113"/>
    <x v="3"/>
    <n v="0"/>
    <x v="6"/>
    <n v="0"/>
    <m/>
  </r>
  <r>
    <x v="58"/>
    <x v="4"/>
    <x v="1"/>
    <x v="0"/>
    <x v="17"/>
    <n v="145"/>
    <n v="44"/>
    <n v="128"/>
    <n v="61"/>
    <n v="273"/>
    <n v="105"/>
    <x v="113"/>
    <n v="0"/>
    <x v="3"/>
    <n v="0"/>
    <m/>
  </r>
  <r>
    <x v="58"/>
    <x v="4"/>
    <x v="1"/>
    <x v="0"/>
    <x v="25"/>
    <n v="138"/>
    <n v="69"/>
    <n v="153"/>
    <n v="53"/>
    <n v="291"/>
    <n v="122"/>
    <x v="128"/>
    <n v="1"/>
    <x v="0"/>
    <n v="0"/>
    <m/>
  </r>
  <r>
    <x v="58"/>
    <x v="4"/>
    <x v="1"/>
    <x v="0"/>
    <x v="18"/>
    <n v="144"/>
    <n v="43"/>
    <n v="146"/>
    <n v="35"/>
    <n v="290"/>
    <n v="78"/>
    <x v="85"/>
    <n v="0"/>
    <x v="3"/>
    <n v="0"/>
    <m/>
  </r>
  <r>
    <x v="58"/>
    <x v="4"/>
    <x v="1"/>
    <x v="0"/>
    <x v="26"/>
    <n v="129"/>
    <n v="45"/>
    <n v="141"/>
    <n v="42"/>
    <n v="270"/>
    <n v="87"/>
    <x v="0"/>
    <n v="1"/>
    <x v="3"/>
    <n v="0"/>
    <m/>
  </r>
  <r>
    <x v="58"/>
    <x v="4"/>
    <x v="1"/>
    <x v="0"/>
    <x v="24"/>
    <n v="125"/>
    <n v="59"/>
    <n v="119"/>
    <n v="71"/>
    <n v="244"/>
    <n v="130"/>
    <x v="3"/>
    <n v="1"/>
    <x v="1"/>
    <n v="0"/>
    <m/>
  </r>
  <r>
    <x v="58"/>
    <x v="4"/>
    <x v="1"/>
    <x v="0"/>
    <x v="27"/>
    <n v="137"/>
    <n v="57"/>
    <n v="129"/>
    <n v="63"/>
    <n v="266"/>
    <n v="120"/>
    <x v="108"/>
    <n v="0"/>
    <x v="5"/>
    <n v="0"/>
    <m/>
  </r>
  <r>
    <x v="58"/>
    <x v="4"/>
    <x v="1"/>
    <x v="0"/>
    <x v="19"/>
    <n v="135"/>
    <n v="63"/>
    <n v="136"/>
    <n v="54"/>
    <n v="271"/>
    <n v="117"/>
    <x v="22"/>
    <n v="1"/>
    <x v="3"/>
    <n v="1"/>
    <m/>
  </r>
  <r>
    <x v="59"/>
    <x v="11"/>
    <x v="0"/>
    <x v="0"/>
    <x v="2"/>
    <n v="143"/>
    <n v="53"/>
    <n v="124"/>
    <n v="61"/>
    <n v="267"/>
    <n v="114"/>
    <x v="48"/>
    <n v="1"/>
    <x v="6"/>
    <n v="0"/>
    <m/>
  </r>
  <r>
    <x v="59"/>
    <x v="11"/>
    <x v="0"/>
    <x v="0"/>
    <x v="3"/>
    <n v="126"/>
    <n v="43"/>
    <n v="132"/>
    <n v="44"/>
    <n v="258"/>
    <n v="87"/>
    <x v="29"/>
    <n v="1"/>
    <x v="1"/>
    <n v="0"/>
    <m/>
  </r>
  <r>
    <x v="59"/>
    <x v="11"/>
    <x v="0"/>
    <x v="0"/>
    <x v="8"/>
    <n v="131"/>
    <n v="30"/>
    <n v="136"/>
    <n v="35"/>
    <n v="267"/>
    <n v="65"/>
    <x v="103"/>
    <n v="1"/>
    <x v="1"/>
    <n v="0"/>
    <m/>
  </r>
  <r>
    <x v="59"/>
    <x v="11"/>
    <x v="1"/>
    <x v="0"/>
    <x v="23"/>
    <n v="119"/>
    <n v="45"/>
    <n v="119"/>
    <n v="51"/>
    <n v="238"/>
    <n v="96"/>
    <x v="9"/>
    <n v="0"/>
    <x v="1"/>
    <n v="0"/>
    <m/>
  </r>
  <r>
    <x v="59"/>
    <x v="11"/>
    <x v="1"/>
    <x v="0"/>
    <x v="15"/>
    <n v="123"/>
    <n v="61"/>
    <n v="130"/>
    <n v="45"/>
    <n v="253"/>
    <n v="106"/>
    <x v="93"/>
    <n v="1"/>
    <x v="1"/>
    <n v="1"/>
    <m/>
  </r>
  <r>
    <x v="60"/>
    <x v="6"/>
    <x v="0"/>
    <x v="0"/>
    <x v="2"/>
    <n v="103"/>
    <n v="39"/>
    <n v="92"/>
    <n v="43"/>
    <n v="195"/>
    <n v="82"/>
    <x v="168"/>
    <n v="0"/>
    <x v="3"/>
    <n v="0"/>
    <m/>
  </r>
  <r>
    <x v="60"/>
    <x v="6"/>
    <x v="0"/>
    <x v="0"/>
    <x v="3"/>
    <n v="117"/>
    <n v="44"/>
    <n v="110"/>
    <n v="36"/>
    <n v="227"/>
    <n v="80"/>
    <x v="143"/>
    <n v="0"/>
    <x v="0"/>
    <n v="0"/>
    <m/>
  </r>
  <r>
    <x v="60"/>
    <x v="6"/>
    <x v="0"/>
    <x v="0"/>
    <x v="4"/>
    <n v="121"/>
    <n v="35"/>
    <n v="135"/>
    <n v="24"/>
    <n v="256"/>
    <n v="59"/>
    <x v="139"/>
    <n v="0"/>
    <x v="0"/>
    <n v="0"/>
    <m/>
  </r>
  <r>
    <x v="60"/>
    <x v="6"/>
    <x v="0"/>
    <x v="0"/>
    <x v="5"/>
    <n v="115"/>
    <n v="53"/>
    <n v="109"/>
    <n v="33"/>
    <n v="224"/>
    <n v="86"/>
    <x v="28"/>
    <n v="0"/>
    <x v="0"/>
    <n v="0"/>
    <m/>
  </r>
  <r>
    <x v="60"/>
    <x v="6"/>
    <x v="0"/>
    <x v="0"/>
    <x v="6"/>
    <n v="107"/>
    <n v="38"/>
    <n v="95"/>
    <n v="44"/>
    <n v="202"/>
    <n v="82"/>
    <x v="156"/>
    <n v="0"/>
    <x v="6"/>
    <n v="0"/>
    <m/>
  </r>
  <r>
    <x v="60"/>
    <x v="6"/>
    <x v="0"/>
    <x v="0"/>
    <x v="8"/>
    <n v="122"/>
    <n v="42"/>
    <n v="101"/>
    <n v="45"/>
    <n v="223"/>
    <n v="87"/>
    <x v="28"/>
    <n v="0"/>
    <x v="4"/>
    <n v="0"/>
    <m/>
  </r>
  <r>
    <x v="60"/>
    <x v="6"/>
    <x v="0"/>
    <x v="0"/>
    <x v="20"/>
    <n v="123"/>
    <n v="45"/>
    <n v="118"/>
    <n v="44"/>
    <n v="241"/>
    <n v="89"/>
    <x v="138"/>
    <n v="0"/>
    <x v="2"/>
    <n v="0"/>
    <m/>
  </r>
  <r>
    <x v="60"/>
    <x v="6"/>
    <x v="0"/>
    <x v="0"/>
    <x v="9"/>
    <n v="85"/>
    <n v="52"/>
    <n v="119"/>
    <n v="39"/>
    <n v="204"/>
    <n v="91"/>
    <x v="117"/>
    <n v="0"/>
    <x v="0"/>
    <n v="0"/>
    <m/>
  </r>
  <r>
    <x v="60"/>
    <x v="6"/>
    <x v="0"/>
    <x v="0"/>
    <x v="21"/>
    <n v="94"/>
    <n v="34"/>
    <n v="112"/>
    <n v="30"/>
    <n v="206"/>
    <n v="64"/>
    <x v="160"/>
    <n v="0"/>
    <x v="1"/>
    <n v="0"/>
    <m/>
  </r>
  <r>
    <x v="60"/>
    <x v="6"/>
    <x v="0"/>
    <x v="0"/>
    <x v="10"/>
    <n v="116"/>
    <n v="54"/>
    <n v="122"/>
    <n v="44"/>
    <n v="238"/>
    <n v="98"/>
    <x v="25"/>
    <n v="0"/>
    <x v="0"/>
    <n v="0"/>
    <m/>
  </r>
  <r>
    <x v="60"/>
    <x v="6"/>
    <x v="1"/>
    <x v="0"/>
    <x v="12"/>
    <n v="105"/>
    <n v="52"/>
    <n v="128"/>
    <n v="43"/>
    <n v="233"/>
    <n v="95"/>
    <x v="61"/>
    <n v="0"/>
    <x v="0"/>
    <n v="0"/>
    <m/>
  </r>
  <r>
    <x v="60"/>
    <x v="6"/>
    <x v="1"/>
    <x v="0"/>
    <x v="13"/>
    <n v="99"/>
    <n v="52"/>
    <n v="101"/>
    <n v="43"/>
    <n v="200"/>
    <n v="95"/>
    <x v="117"/>
    <n v="0"/>
    <x v="0"/>
    <n v="0"/>
    <m/>
  </r>
  <r>
    <x v="60"/>
    <x v="6"/>
    <x v="1"/>
    <x v="0"/>
    <x v="14"/>
    <n v="124"/>
    <n v="35"/>
    <n v="100"/>
    <n v="54"/>
    <n v="224"/>
    <n v="89"/>
    <x v="26"/>
    <n v="0"/>
    <x v="0"/>
    <n v="0"/>
    <m/>
  </r>
  <r>
    <x v="60"/>
    <x v="6"/>
    <x v="1"/>
    <x v="0"/>
    <x v="23"/>
    <n v="111"/>
    <n v="30"/>
    <n v="108"/>
    <n v="43"/>
    <n v="219"/>
    <n v="73"/>
    <x v="169"/>
    <n v="0"/>
    <x v="1"/>
    <n v="0"/>
    <m/>
  </r>
  <r>
    <x v="60"/>
    <x v="6"/>
    <x v="1"/>
    <x v="0"/>
    <x v="15"/>
    <n v="98"/>
    <n v="26"/>
    <n v="107"/>
    <n v="35"/>
    <n v="205"/>
    <n v="61"/>
    <x v="157"/>
    <n v="0"/>
    <x v="0"/>
    <n v="0"/>
    <m/>
  </r>
  <r>
    <x v="60"/>
    <x v="6"/>
    <x v="1"/>
    <x v="0"/>
    <x v="16"/>
    <n v="108"/>
    <n v="45"/>
    <n v="128"/>
    <n v="35"/>
    <n v="236"/>
    <n v="80"/>
    <x v="122"/>
    <n v="0"/>
    <x v="0"/>
    <n v="0"/>
    <m/>
  </r>
  <r>
    <x v="60"/>
    <x v="6"/>
    <x v="1"/>
    <x v="0"/>
    <x v="25"/>
    <n v="117"/>
    <n v="42"/>
    <n v="117"/>
    <n v="45"/>
    <n v="234"/>
    <n v="87"/>
    <x v="23"/>
    <n v="0"/>
    <x v="0"/>
    <n v="0"/>
    <m/>
  </r>
  <r>
    <x v="60"/>
    <x v="6"/>
    <x v="1"/>
    <x v="0"/>
    <x v="18"/>
    <n v="125"/>
    <n v="53"/>
    <n v="110"/>
    <n v="54"/>
    <n v="235"/>
    <n v="107"/>
    <x v="42"/>
    <n v="0"/>
    <x v="5"/>
    <n v="0"/>
    <m/>
  </r>
  <r>
    <x v="60"/>
    <x v="6"/>
    <x v="1"/>
    <x v="0"/>
    <x v="24"/>
    <n v="111"/>
    <n v="51"/>
    <n v="90"/>
    <n v="27"/>
    <n v="201"/>
    <n v="78"/>
    <x v="134"/>
    <n v="0"/>
    <x v="6"/>
    <n v="1"/>
    <m/>
  </r>
  <r>
    <x v="61"/>
    <x v="14"/>
    <x v="0"/>
    <x v="0"/>
    <x v="0"/>
    <n v="119"/>
    <n v="71"/>
    <n v="132"/>
    <n v="18"/>
    <n v="251"/>
    <n v="89"/>
    <x v="20"/>
    <n v="0"/>
    <x v="0"/>
    <n v="0"/>
    <m/>
  </r>
  <r>
    <x v="61"/>
    <x v="14"/>
    <x v="0"/>
    <x v="0"/>
    <x v="1"/>
    <n v="131"/>
    <n v="53"/>
    <n v="133"/>
    <n v="60"/>
    <n v="264"/>
    <n v="113"/>
    <x v="74"/>
    <n v="1"/>
    <x v="4"/>
    <n v="0"/>
    <m/>
  </r>
  <r>
    <x v="61"/>
    <x v="14"/>
    <x v="0"/>
    <x v="0"/>
    <x v="2"/>
    <n v="130"/>
    <n v="52"/>
    <n v="120"/>
    <n v="35"/>
    <n v="250"/>
    <n v="87"/>
    <x v="70"/>
    <n v="1"/>
    <x v="4"/>
    <n v="0"/>
    <m/>
  </r>
  <r>
    <x v="61"/>
    <x v="14"/>
    <x v="0"/>
    <x v="0"/>
    <x v="3"/>
    <n v="123"/>
    <n v="35"/>
    <n v="106"/>
    <n v="50"/>
    <n v="229"/>
    <n v="85"/>
    <x v="21"/>
    <n v="0"/>
    <x v="6"/>
    <n v="0"/>
    <m/>
  </r>
  <r>
    <x v="61"/>
    <x v="14"/>
    <x v="0"/>
    <x v="0"/>
    <x v="4"/>
    <n v="127"/>
    <n v="35"/>
    <n v="122"/>
    <n v="68"/>
    <n v="249"/>
    <n v="103"/>
    <x v="102"/>
    <n v="1"/>
    <x v="4"/>
    <n v="0"/>
    <m/>
  </r>
  <r>
    <x v="61"/>
    <x v="14"/>
    <x v="0"/>
    <x v="0"/>
    <x v="5"/>
    <n v="133"/>
    <n v="43"/>
    <n v="126"/>
    <n v="36"/>
    <n v="259"/>
    <n v="79"/>
    <x v="80"/>
    <n v="0"/>
    <x v="2"/>
    <n v="0"/>
    <m/>
  </r>
  <r>
    <x v="61"/>
    <x v="14"/>
    <x v="0"/>
    <x v="0"/>
    <x v="6"/>
    <n v="127"/>
    <n v="70"/>
    <n v="143"/>
    <n v="61"/>
    <n v="270"/>
    <n v="131"/>
    <x v="57"/>
    <n v="1"/>
    <x v="4"/>
    <n v="0"/>
    <m/>
  </r>
  <r>
    <x v="61"/>
    <x v="14"/>
    <x v="0"/>
    <x v="0"/>
    <x v="7"/>
    <n v="107"/>
    <n v="26"/>
    <n v="116"/>
    <n v="35"/>
    <n v="223"/>
    <n v="61"/>
    <x v="156"/>
    <n v="0"/>
    <x v="3"/>
    <n v="0"/>
    <m/>
  </r>
  <r>
    <x v="61"/>
    <x v="14"/>
    <x v="0"/>
    <x v="0"/>
    <x v="8"/>
    <n v="116"/>
    <n v="52"/>
    <n v="124"/>
    <n v="47"/>
    <n v="240"/>
    <n v="99"/>
    <x v="92"/>
    <n v="0"/>
    <x v="4"/>
    <n v="0"/>
    <m/>
  </r>
  <r>
    <x v="61"/>
    <x v="14"/>
    <x v="0"/>
    <x v="0"/>
    <x v="20"/>
    <n v="119"/>
    <n v="36"/>
    <n v="101"/>
    <n v="24"/>
    <n v="220"/>
    <n v="60"/>
    <x v="118"/>
    <n v="0"/>
    <x v="3"/>
    <n v="0"/>
    <m/>
  </r>
  <r>
    <x v="61"/>
    <x v="14"/>
    <x v="0"/>
    <x v="0"/>
    <x v="9"/>
    <n v="121"/>
    <n v="53"/>
    <n v="122"/>
    <n v="40"/>
    <n v="243"/>
    <n v="93"/>
    <x v="25"/>
    <n v="0"/>
    <x v="4"/>
    <n v="0"/>
    <m/>
  </r>
  <r>
    <x v="61"/>
    <x v="14"/>
    <x v="0"/>
    <x v="0"/>
    <x v="21"/>
    <n v="108"/>
    <n v="42"/>
    <n v="136"/>
    <n v="62"/>
    <n v="244"/>
    <n v="104"/>
    <x v="30"/>
    <n v="1"/>
    <x v="0"/>
    <n v="0"/>
    <m/>
  </r>
  <r>
    <x v="61"/>
    <x v="14"/>
    <x v="0"/>
    <x v="0"/>
    <x v="10"/>
    <n v="135"/>
    <n v="42"/>
    <n v="121"/>
    <n v="53"/>
    <n v="256"/>
    <n v="95"/>
    <x v="119"/>
    <n v="1"/>
    <x v="4"/>
    <n v="0"/>
    <m/>
  </r>
  <r>
    <x v="61"/>
    <x v="14"/>
    <x v="1"/>
    <x v="0"/>
    <x v="14"/>
    <n v="121"/>
    <n v="42"/>
    <n v="113"/>
    <n v="41"/>
    <n v="234"/>
    <n v="83"/>
    <x v="132"/>
    <n v="0"/>
    <x v="6"/>
    <n v="0"/>
    <m/>
  </r>
  <r>
    <x v="61"/>
    <x v="14"/>
    <x v="1"/>
    <x v="0"/>
    <x v="15"/>
    <n v="133"/>
    <n v="44"/>
    <n v="133"/>
    <n v="44"/>
    <n v="266"/>
    <n v="88"/>
    <x v="32"/>
    <n v="0"/>
    <x v="0"/>
    <n v="0"/>
    <m/>
  </r>
  <r>
    <x v="61"/>
    <x v="14"/>
    <x v="1"/>
    <x v="0"/>
    <x v="16"/>
    <n v="128"/>
    <n v="43"/>
    <n v="122"/>
    <n v="44"/>
    <n v="250"/>
    <n v="87"/>
    <x v="70"/>
    <n v="1"/>
    <x v="4"/>
    <n v="0"/>
    <m/>
  </r>
  <r>
    <x v="61"/>
    <x v="14"/>
    <x v="1"/>
    <x v="0"/>
    <x v="25"/>
    <n v="111"/>
    <n v="32"/>
    <n v="121"/>
    <n v="45"/>
    <n v="232"/>
    <n v="77"/>
    <x v="135"/>
    <n v="0"/>
    <x v="4"/>
    <n v="0"/>
    <m/>
  </r>
  <r>
    <x v="61"/>
    <x v="14"/>
    <x v="1"/>
    <x v="0"/>
    <x v="19"/>
    <n v="111"/>
    <n v="61"/>
    <n v="129"/>
    <n v="30"/>
    <n v="240"/>
    <n v="91"/>
    <x v="7"/>
    <n v="0"/>
    <x v="0"/>
    <n v="1"/>
    <m/>
  </r>
  <r>
    <x v="62"/>
    <x v="14"/>
    <x v="1"/>
    <x v="0"/>
    <x v="12"/>
    <n v="143"/>
    <n v="63"/>
    <n v="126"/>
    <n v="70"/>
    <n v="269"/>
    <n v="133"/>
    <x v="50"/>
    <n v="1"/>
    <x v="4"/>
    <n v="0"/>
    <m/>
  </r>
  <r>
    <x v="62"/>
    <x v="14"/>
    <x v="1"/>
    <x v="0"/>
    <x v="22"/>
    <n v="140"/>
    <n v="60"/>
    <n v="130"/>
    <n v="62"/>
    <n v="270"/>
    <n v="122"/>
    <x v="71"/>
    <n v="1"/>
    <x v="1"/>
    <n v="0"/>
    <m/>
  </r>
  <r>
    <x v="62"/>
    <x v="14"/>
    <x v="1"/>
    <x v="0"/>
    <x v="13"/>
    <n v="130"/>
    <n v="52"/>
    <n v="128"/>
    <n v="49"/>
    <n v="258"/>
    <n v="101"/>
    <x v="93"/>
    <n v="1"/>
    <x v="4"/>
    <n v="0"/>
    <m/>
  </r>
  <r>
    <x v="62"/>
    <x v="14"/>
    <x v="1"/>
    <x v="0"/>
    <x v="14"/>
    <n v="141"/>
    <n v="66"/>
    <n v="143"/>
    <n v="61"/>
    <n v="284"/>
    <n v="127"/>
    <x v="144"/>
    <n v="1"/>
    <x v="6"/>
    <n v="0"/>
    <m/>
  </r>
  <r>
    <x v="62"/>
    <x v="14"/>
    <x v="1"/>
    <x v="0"/>
    <x v="23"/>
    <n v="140"/>
    <n v="60"/>
    <n v="141"/>
    <n v="62"/>
    <n v="281"/>
    <n v="122"/>
    <x v="84"/>
    <n v="1"/>
    <x v="4"/>
    <n v="0"/>
    <m/>
  </r>
  <r>
    <x v="62"/>
    <x v="14"/>
    <x v="1"/>
    <x v="0"/>
    <x v="15"/>
    <n v="138"/>
    <n v="68"/>
    <n v="134"/>
    <n v="62"/>
    <n v="272"/>
    <n v="130"/>
    <x v="50"/>
    <n v="1"/>
    <x v="0"/>
    <n v="0"/>
    <m/>
  </r>
  <r>
    <x v="62"/>
    <x v="14"/>
    <x v="1"/>
    <x v="0"/>
    <x v="16"/>
    <n v="144"/>
    <n v="60"/>
    <n v="136"/>
    <n v="52"/>
    <n v="280"/>
    <n v="112"/>
    <x v="71"/>
    <n v="1"/>
    <x v="4"/>
    <n v="0"/>
    <m/>
  </r>
  <r>
    <x v="62"/>
    <x v="14"/>
    <x v="1"/>
    <x v="0"/>
    <x v="17"/>
    <n v="136"/>
    <n v="77"/>
    <n v="131"/>
    <n v="54"/>
    <n v="267"/>
    <n v="131"/>
    <x v="111"/>
    <n v="1"/>
    <x v="4"/>
    <n v="0"/>
    <m/>
  </r>
  <r>
    <x v="62"/>
    <x v="14"/>
    <x v="1"/>
    <x v="0"/>
    <x v="25"/>
    <n v="147"/>
    <n v="62"/>
    <n v="138"/>
    <n v="59"/>
    <n v="285"/>
    <n v="121"/>
    <x v="127"/>
    <n v="1"/>
    <x v="4"/>
    <n v="0"/>
    <m/>
  </r>
  <r>
    <x v="62"/>
    <x v="14"/>
    <x v="1"/>
    <x v="0"/>
    <x v="18"/>
    <n v="157"/>
    <n v="53"/>
    <n v="126"/>
    <n v="43"/>
    <n v="283"/>
    <n v="96"/>
    <x v="106"/>
    <n v="1"/>
    <x v="3"/>
    <n v="0"/>
    <m/>
  </r>
  <r>
    <x v="62"/>
    <x v="14"/>
    <x v="1"/>
    <x v="0"/>
    <x v="26"/>
    <n v="134"/>
    <n v="57"/>
    <n v="127"/>
    <n v="52"/>
    <n v="261"/>
    <n v="109"/>
    <x v="78"/>
    <n v="1"/>
    <x v="4"/>
    <n v="0"/>
    <m/>
  </r>
  <r>
    <x v="62"/>
    <x v="14"/>
    <x v="1"/>
    <x v="0"/>
    <x v="24"/>
    <n v="140"/>
    <n v="63"/>
    <n v="143"/>
    <n v="51"/>
    <n v="283"/>
    <n v="114"/>
    <x v="35"/>
    <n v="1"/>
    <x v="5"/>
    <n v="0"/>
    <m/>
  </r>
  <r>
    <x v="62"/>
    <x v="14"/>
    <x v="1"/>
    <x v="0"/>
    <x v="27"/>
    <n v="127"/>
    <n v="69"/>
    <n v="142"/>
    <n v="52"/>
    <n v="269"/>
    <n v="121"/>
    <x v="52"/>
    <n v="1"/>
    <x v="1"/>
    <n v="1"/>
    <m/>
  </r>
  <r>
    <x v="63"/>
    <x v="13"/>
    <x v="0"/>
    <x v="0"/>
    <x v="3"/>
    <n v="147"/>
    <n v="62"/>
    <n v="140"/>
    <n v="63"/>
    <n v="287"/>
    <n v="125"/>
    <x v="114"/>
    <n v="1"/>
    <x v="0"/>
    <n v="0"/>
    <m/>
  </r>
  <r>
    <x v="63"/>
    <x v="13"/>
    <x v="0"/>
    <x v="0"/>
    <x v="6"/>
    <n v="139"/>
    <n v="63"/>
    <n v="135"/>
    <n v="51"/>
    <n v="274"/>
    <n v="114"/>
    <x v="22"/>
    <n v="1"/>
    <x v="0"/>
    <n v="0"/>
    <m/>
  </r>
  <r>
    <x v="63"/>
    <x v="13"/>
    <x v="0"/>
    <x v="0"/>
    <x v="9"/>
    <n v="127"/>
    <n v="35"/>
    <n v="126"/>
    <n v="51"/>
    <n v="253"/>
    <n v="86"/>
    <x v="92"/>
    <n v="0"/>
    <x v="3"/>
    <n v="1"/>
    <m/>
  </r>
  <r>
    <x v="64"/>
    <x v="9"/>
    <x v="0"/>
    <x v="0"/>
    <x v="0"/>
    <n v="95"/>
    <n v="45"/>
    <n v="97"/>
    <n v="42"/>
    <n v="192"/>
    <n v="87"/>
    <x v="134"/>
    <n v="0"/>
    <x v="3"/>
    <n v="0"/>
    <m/>
  </r>
  <r>
    <x v="64"/>
    <x v="9"/>
    <x v="0"/>
    <x v="0"/>
    <x v="6"/>
    <n v="149"/>
    <n v="40"/>
    <n v="110"/>
    <n v="25"/>
    <n v="259"/>
    <n v="65"/>
    <x v="75"/>
    <n v="0"/>
    <x v="4"/>
    <n v="0"/>
    <m/>
  </r>
  <r>
    <x v="64"/>
    <x v="9"/>
    <x v="0"/>
    <x v="0"/>
    <x v="7"/>
    <n v="115"/>
    <n v="26"/>
    <n v="110"/>
    <n v="35"/>
    <n v="225"/>
    <n v="61"/>
    <x v="170"/>
    <n v="0"/>
    <x v="0"/>
    <n v="1"/>
    <m/>
  </r>
  <r>
    <x v="65"/>
    <x v="11"/>
    <x v="0"/>
    <x v="0"/>
    <x v="0"/>
    <n v="128"/>
    <n v="39"/>
    <n v="123"/>
    <n v="36"/>
    <n v="251"/>
    <n v="75"/>
    <x v="24"/>
    <n v="1"/>
    <x v="1"/>
    <n v="0"/>
    <m/>
  </r>
  <r>
    <x v="65"/>
    <x v="11"/>
    <x v="0"/>
    <x v="0"/>
    <x v="2"/>
    <n v="127"/>
    <n v="44"/>
    <n v="123"/>
    <n v="37"/>
    <n v="250"/>
    <n v="81"/>
    <x v="7"/>
    <n v="0"/>
    <x v="6"/>
    <n v="0"/>
    <m/>
  </r>
  <r>
    <x v="65"/>
    <x v="11"/>
    <x v="0"/>
    <x v="0"/>
    <x v="3"/>
    <n v="101"/>
    <n v="34"/>
    <n v="102"/>
    <n v="31"/>
    <n v="203"/>
    <n v="65"/>
    <x v="171"/>
    <n v="0"/>
    <x v="1"/>
    <n v="0"/>
    <m/>
  </r>
  <r>
    <x v="65"/>
    <x v="11"/>
    <x v="0"/>
    <x v="0"/>
    <x v="4"/>
    <n v="108"/>
    <n v="36"/>
    <n v="111"/>
    <n v="35"/>
    <n v="219"/>
    <n v="71"/>
    <x v="62"/>
    <n v="0"/>
    <x v="3"/>
    <n v="0"/>
    <m/>
  </r>
  <r>
    <x v="65"/>
    <x v="11"/>
    <x v="0"/>
    <x v="0"/>
    <x v="5"/>
    <n v="96"/>
    <n v="33"/>
    <n v="125"/>
    <n v="44"/>
    <n v="221"/>
    <n v="77"/>
    <x v="27"/>
    <n v="0"/>
    <x v="3"/>
    <n v="0"/>
    <m/>
  </r>
  <r>
    <x v="65"/>
    <x v="11"/>
    <x v="0"/>
    <x v="0"/>
    <x v="6"/>
    <n v="133"/>
    <n v="54"/>
    <n v="111"/>
    <n v="65"/>
    <n v="244"/>
    <n v="119"/>
    <x v="77"/>
    <n v="1"/>
    <x v="0"/>
    <n v="0"/>
    <m/>
  </r>
  <r>
    <x v="65"/>
    <x v="11"/>
    <x v="0"/>
    <x v="0"/>
    <x v="7"/>
    <n v="116"/>
    <n v="53"/>
    <n v="120"/>
    <n v="39"/>
    <n v="236"/>
    <n v="92"/>
    <x v="61"/>
    <n v="1"/>
    <x v="1"/>
    <n v="0"/>
    <m/>
  </r>
  <r>
    <x v="65"/>
    <x v="11"/>
    <x v="0"/>
    <x v="0"/>
    <x v="8"/>
    <n v="110"/>
    <n v="41"/>
    <n v="101"/>
    <n v="51"/>
    <n v="211"/>
    <n v="92"/>
    <x v="17"/>
    <n v="0"/>
    <x v="1"/>
    <n v="0"/>
    <m/>
  </r>
  <r>
    <x v="65"/>
    <x v="11"/>
    <x v="0"/>
    <x v="0"/>
    <x v="20"/>
    <n v="106"/>
    <n v="38"/>
    <n v="102"/>
    <n v="36"/>
    <n v="208"/>
    <n v="74"/>
    <x v="87"/>
    <n v="0"/>
    <x v="1"/>
    <n v="0"/>
    <m/>
  </r>
  <r>
    <x v="65"/>
    <x v="11"/>
    <x v="0"/>
    <x v="0"/>
    <x v="9"/>
    <n v="0"/>
    <n v="0"/>
    <n v="0"/>
    <n v="0"/>
    <n v="0"/>
    <n v="0"/>
    <x v="66"/>
    <n v="0"/>
    <x v="0"/>
    <n v="0"/>
    <m/>
  </r>
  <r>
    <x v="65"/>
    <x v="11"/>
    <x v="0"/>
    <x v="0"/>
    <x v="21"/>
    <n v="100"/>
    <n v="52"/>
    <n v="117"/>
    <n v="32"/>
    <n v="217"/>
    <n v="84"/>
    <x v="89"/>
    <n v="0"/>
    <x v="1"/>
    <n v="0"/>
    <m/>
  </r>
  <r>
    <x v="65"/>
    <x v="11"/>
    <x v="1"/>
    <x v="0"/>
    <x v="11"/>
    <n v="122"/>
    <n v="35"/>
    <n v="127"/>
    <n v="35"/>
    <n v="249"/>
    <n v="70"/>
    <x v="60"/>
    <n v="0"/>
    <x v="5"/>
    <n v="0"/>
    <m/>
  </r>
  <r>
    <x v="65"/>
    <x v="11"/>
    <x v="1"/>
    <x v="0"/>
    <x v="22"/>
    <n v="114"/>
    <n v="40"/>
    <n v="100"/>
    <n v="42"/>
    <n v="214"/>
    <n v="82"/>
    <x v="133"/>
    <n v="0"/>
    <x v="6"/>
    <n v="0"/>
    <m/>
  </r>
  <r>
    <x v="65"/>
    <x v="11"/>
    <x v="1"/>
    <x v="0"/>
    <x v="14"/>
    <n v="94"/>
    <n v="35"/>
    <n v="106"/>
    <n v="40"/>
    <n v="200"/>
    <n v="75"/>
    <x v="172"/>
    <n v="0"/>
    <x v="1"/>
    <n v="0"/>
    <m/>
  </r>
  <r>
    <x v="65"/>
    <x v="11"/>
    <x v="1"/>
    <x v="0"/>
    <x v="16"/>
    <n v="119"/>
    <n v="51"/>
    <n v="118"/>
    <n v="39"/>
    <n v="237"/>
    <n v="90"/>
    <x v="67"/>
    <n v="0"/>
    <x v="0"/>
    <n v="0"/>
    <m/>
  </r>
  <r>
    <x v="65"/>
    <x v="11"/>
    <x v="1"/>
    <x v="0"/>
    <x v="17"/>
    <n v="113"/>
    <n v="76"/>
    <n v="116"/>
    <n v="45"/>
    <n v="229"/>
    <n v="121"/>
    <x v="81"/>
    <n v="1"/>
    <x v="1"/>
    <n v="0"/>
    <m/>
  </r>
  <r>
    <x v="65"/>
    <x v="11"/>
    <x v="1"/>
    <x v="0"/>
    <x v="18"/>
    <n v="118"/>
    <n v="49"/>
    <n v="121"/>
    <n v="36"/>
    <n v="239"/>
    <n v="85"/>
    <x v="75"/>
    <n v="0"/>
    <x v="1"/>
    <n v="0"/>
    <m/>
  </r>
  <r>
    <x v="65"/>
    <x v="11"/>
    <x v="1"/>
    <x v="0"/>
    <x v="26"/>
    <n v="113"/>
    <n v="52"/>
    <n v="112"/>
    <n v="42"/>
    <n v="225"/>
    <n v="94"/>
    <x v="60"/>
    <n v="0"/>
    <x v="0"/>
    <n v="0"/>
    <m/>
  </r>
  <r>
    <x v="65"/>
    <x v="11"/>
    <x v="1"/>
    <x v="0"/>
    <x v="24"/>
    <n v="113"/>
    <n v="33"/>
    <n v="110"/>
    <n v="43"/>
    <n v="223"/>
    <n v="76"/>
    <x v="45"/>
    <n v="0"/>
    <x v="1"/>
    <n v="0"/>
    <m/>
  </r>
  <r>
    <x v="65"/>
    <x v="11"/>
    <x v="1"/>
    <x v="0"/>
    <x v="19"/>
    <n v="119"/>
    <n v="44"/>
    <n v="124"/>
    <n v="52"/>
    <n v="243"/>
    <n v="96"/>
    <x v="92"/>
    <n v="0"/>
    <x v="1"/>
    <n v="1"/>
    <m/>
  </r>
  <r>
    <x v="66"/>
    <x v="13"/>
    <x v="0"/>
    <x v="0"/>
    <x v="0"/>
    <n v="147"/>
    <n v="54"/>
    <n v="144"/>
    <n v="54"/>
    <n v="291"/>
    <n v="108"/>
    <x v="33"/>
    <n v="1"/>
    <x v="0"/>
    <n v="0"/>
    <m/>
  </r>
  <r>
    <x v="66"/>
    <x v="13"/>
    <x v="0"/>
    <x v="0"/>
    <x v="1"/>
    <n v="144"/>
    <n v="58"/>
    <n v="132"/>
    <n v="54"/>
    <n v="276"/>
    <n v="112"/>
    <x v="22"/>
    <n v="1"/>
    <x v="6"/>
    <n v="0"/>
    <m/>
  </r>
  <r>
    <x v="66"/>
    <x v="13"/>
    <x v="0"/>
    <x v="0"/>
    <x v="2"/>
    <n v="150"/>
    <n v="60"/>
    <n v="137"/>
    <n v="54"/>
    <n v="287"/>
    <n v="114"/>
    <x v="57"/>
    <n v="1"/>
    <x v="0"/>
    <n v="0"/>
    <m/>
  </r>
  <r>
    <x v="66"/>
    <x v="13"/>
    <x v="0"/>
    <x v="0"/>
    <x v="3"/>
    <n v="131"/>
    <n v="61"/>
    <n v="131"/>
    <n v="71"/>
    <n v="262"/>
    <n v="132"/>
    <x v="34"/>
    <n v="1"/>
    <x v="0"/>
    <n v="0"/>
    <m/>
  </r>
  <r>
    <x v="66"/>
    <x v="13"/>
    <x v="0"/>
    <x v="0"/>
    <x v="4"/>
    <n v="148"/>
    <n v="36"/>
    <n v="130"/>
    <n v="72"/>
    <n v="278"/>
    <n v="108"/>
    <x v="108"/>
    <n v="0"/>
    <x v="0"/>
    <n v="0"/>
    <m/>
  </r>
  <r>
    <x v="66"/>
    <x v="13"/>
    <x v="0"/>
    <x v="0"/>
    <x v="5"/>
    <n v="135"/>
    <n v="41"/>
    <n v="130"/>
    <n v="45"/>
    <n v="265"/>
    <n v="86"/>
    <x v="119"/>
    <n v="0"/>
    <x v="5"/>
    <n v="0"/>
    <m/>
  </r>
  <r>
    <x v="66"/>
    <x v="13"/>
    <x v="0"/>
    <x v="0"/>
    <x v="6"/>
    <n v="144"/>
    <n v="53"/>
    <n v="128"/>
    <n v="60"/>
    <n v="272"/>
    <n v="113"/>
    <x v="120"/>
    <n v="1"/>
    <x v="0"/>
    <n v="0"/>
    <m/>
  </r>
  <r>
    <x v="66"/>
    <x v="13"/>
    <x v="0"/>
    <x v="0"/>
    <x v="7"/>
    <n v="149"/>
    <n v="80"/>
    <n v="130"/>
    <n v="60"/>
    <n v="279"/>
    <n v="140"/>
    <x v="51"/>
    <n v="1"/>
    <x v="6"/>
    <n v="0"/>
    <m/>
  </r>
  <r>
    <x v="66"/>
    <x v="13"/>
    <x v="0"/>
    <x v="0"/>
    <x v="8"/>
    <n v="132"/>
    <n v="44"/>
    <n v="126"/>
    <n v="60"/>
    <n v="258"/>
    <n v="104"/>
    <x v="2"/>
    <n v="0"/>
    <x v="2"/>
    <n v="0"/>
    <m/>
  </r>
  <r>
    <x v="66"/>
    <x v="13"/>
    <x v="0"/>
    <x v="0"/>
    <x v="20"/>
    <n v="144"/>
    <n v="62"/>
    <n v="132"/>
    <n v="60"/>
    <n v="276"/>
    <n v="122"/>
    <x v="111"/>
    <n v="1"/>
    <x v="3"/>
    <n v="0"/>
    <m/>
  </r>
  <r>
    <x v="66"/>
    <x v="13"/>
    <x v="0"/>
    <x v="0"/>
    <x v="9"/>
    <n v="128"/>
    <n v="66"/>
    <n v="141"/>
    <n v="44"/>
    <n v="269"/>
    <n v="110"/>
    <x v="106"/>
    <n v="1"/>
    <x v="3"/>
    <n v="0"/>
    <m/>
  </r>
  <r>
    <x v="66"/>
    <x v="13"/>
    <x v="0"/>
    <x v="0"/>
    <x v="21"/>
    <n v="129"/>
    <n v="78"/>
    <n v="137"/>
    <n v="44"/>
    <n v="266"/>
    <n v="122"/>
    <x v="22"/>
    <n v="1"/>
    <x v="0"/>
    <n v="0"/>
    <m/>
  </r>
  <r>
    <x v="66"/>
    <x v="13"/>
    <x v="0"/>
    <x v="0"/>
    <x v="10"/>
    <n v="137"/>
    <n v="61"/>
    <n v="131"/>
    <n v="54"/>
    <n v="268"/>
    <n v="115"/>
    <x v="44"/>
    <n v="0"/>
    <x v="0"/>
    <n v="0"/>
    <m/>
  </r>
  <r>
    <x v="66"/>
    <x v="13"/>
    <x v="1"/>
    <x v="0"/>
    <x v="11"/>
    <n v="133"/>
    <n v="34"/>
    <n v="141"/>
    <n v="79"/>
    <n v="274"/>
    <n v="113"/>
    <x v="49"/>
    <n v="1"/>
    <x v="1"/>
    <n v="0"/>
    <m/>
  </r>
  <r>
    <x v="66"/>
    <x v="13"/>
    <x v="1"/>
    <x v="0"/>
    <x v="12"/>
    <n v="146"/>
    <n v="79"/>
    <n v="121"/>
    <n v="45"/>
    <n v="267"/>
    <n v="124"/>
    <x v="110"/>
    <n v="1"/>
    <x v="0"/>
    <n v="0"/>
    <m/>
  </r>
  <r>
    <x v="66"/>
    <x v="13"/>
    <x v="1"/>
    <x v="0"/>
    <x v="22"/>
    <n v="121"/>
    <n v="71"/>
    <n v="153"/>
    <n v="63"/>
    <n v="274"/>
    <n v="134"/>
    <x v="55"/>
    <n v="1"/>
    <x v="0"/>
    <n v="0"/>
    <m/>
  </r>
  <r>
    <x v="66"/>
    <x v="13"/>
    <x v="1"/>
    <x v="0"/>
    <x v="14"/>
    <n v="141"/>
    <n v="52"/>
    <n v="143"/>
    <n v="52"/>
    <n v="284"/>
    <n v="104"/>
    <x v="22"/>
    <n v="1"/>
    <x v="0"/>
    <n v="0"/>
    <m/>
  </r>
  <r>
    <x v="66"/>
    <x v="13"/>
    <x v="1"/>
    <x v="0"/>
    <x v="23"/>
    <n v="137"/>
    <n v="42"/>
    <n v="132"/>
    <n v="62"/>
    <n v="269"/>
    <n v="104"/>
    <x v="58"/>
    <n v="0"/>
    <x v="0"/>
    <n v="0"/>
    <m/>
  </r>
  <r>
    <x v="66"/>
    <x v="13"/>
    <x v="1"/>
    <x v="0"/>
    <x v="15"/>
    <n v="126"/>
    <n v="61"/>
    <n v="124"/>
    <n v="45"/>
    <n v="250"/>
    <n v="106"/>
    <x v="11"/>
    <n v="1"/>
    <x v="1"/>
    <n v="0"/>
    <m/>
  </r>
  <r>
    <x v="66"/>
    <x v="13"/>
    <x v="1"/>
    <x v="0"/>
    <x v="16"/>
    <n v="141"/>
    <n v="74"/>
    <n v="127"/>
    <n v="41"/>
    <n v="268"/>
    <n v="115"/>
    <x v="44"/>
    <n v="0"/>
    <x v="0"/>
    <n v="0"/>
    <m/>
  </r>
  <r>
    <x v="66"/>
    <x v="13"/>
    <x v="1"/>
    <x v="0"/>
    <x v="17"/>
    <n v="126"/>
    <n v="63"/>
    <n v="135"/>
    <n v="54"/>
    <n v="261"/>
    <n v="117"/>
    <x v="113"/>
    <n v="1"/>
    <x v="0"/>
    <n v="0"/>
    <m/>
  </r>
  <r>
    <x v="66"/>
    <x v="13"/>
    <x v="1"/>
    <x v="0"/>
    <x v="25"/>
    <n v="146"/>
    <n v="70"/>
    <n v="145"/>
    <n v="63"/>
    <n v="291"/>
    <n v="133"/>
    <x v="151"/>
    <n v="1"/>
    <x v="0"/>
    <n v="0"/>
    <m/>
  </r>
  <r>
    <x v="66"/>
    <x v="13"/>
    <x v="1"/>
    <x v="0"/>
    <x v="18"/>
    <n v="135"/>
    <n v="52"/>
    <n v="137"/>
    <n v="69"/>
    <n v="272"/>
    <n v="121"/>
    <x v="72"/>
    <n v="1"/>
    <x v="0"/>
    <n v="0"/>
    <m/>
  </r>
  <r>
    <x v="66"/>
    <x v="13"/>
    <x v="1"/>
    <x v="0"/>
    <x v="26"/>
    <n v="121"/>
    <n v="59"/>
    <n v="135"/>
    <n v="44"/>
    <n v="256"/>
    <n v="103"/>
    <x v="93"/>
    <n v="0"/>
    <x v="4"/>
    <n v="0"/>
    <m/>
  </r>
  <r>
    <x v="66"/>
    <x v="13"/>
    <x v="1"/>
    <x v="0"/>
    <x v="24"/>
    <n v="136"/>
    <n v="51"/>
    <n v="141"/>
    <n v="45"/>
    <n v="277"/>
    <n v="96"/>
    <x v="58"/>
    <n v="0"/>
    <x v="0"/>
    <n v="0"/>
    <m/>
  </r>
  <r>
    <x v="66"/>
    <x v="13"/>
    <x v="1"/>
    <x v="0"/>
    <x v="27"/>
    <n v="128"/>
    <n v="53"/>
    <n v="123"/>
    <n v="62"/>
    <n v="251"/>
    <n v="115"/>
    <x v="91"/>
    <n v="0"/>
    <x v="0"/>
    <n v="0"/>
    <m/>
  </r>
  <r>
    <x v="66"/>
    <x v="13"/>
    <x v="1"/>
    <x v="0"/>
    <x v="19"/>
    <n v="131"/>
    <n v="44"/>
    <n v="107"/>
    <n v="48"/>
    <n v="238"/>
    <n v="92"/>
    <x v="138"/>
    <n v="0"/>
    <x v="3"/>
    <n v="1"/>
    <m/>
  </r>
  <r>
    <x v="67"/>
    <x v="3"/>
    <x v="0"/>
    <x v="0"/>
    <x v="0"/>
    <n v="110"/>
    <n v="34"/>
    <n v="113"/>
    <n v="44"/>
    <n v="223"/>
    <n v="78"/>
    <x v="89"/>
    <n v="0"/>
    <x v="3"/>
    <n v="0"/>
    <m/>
  </r>
  <r>
    <x v="67"/>
    <x v="3"/>
    <x v="0"/>
    <x v="0"/>
    <x v="2"/>
    <n v="94"/>
    <n v="35"/>
    <n v="101"/>
    <n v="35"/>
    <n v="195"/>
    <n v="70"/>
    <x v="90"/>
    <n v="0"/>
    <x v="0"/>
    <n v="0"/>
    <m/>
  </r>
  <r>
    <x v="67"/>
    <x v="3"/>
    <x v="0"/>
    <x v="0"/>
    <x v="4"/>
    <n v="107"/>
    <n v="41"/>
    <n v="104"/>
    <n v="45"/>
    <n v="211"/>
    <n v="86"/>
    <x v="101"/>
    <n v="0"/>
    <x v="4"/>
    <n v="0"/>
    <m/>
  </r>
  <r>
    <x v="67"/>
    <x v="3"/>
    <x v="0"/>
    <x v="0"/>
    <x v="5"/>
    <n v="124"/>
    <n v="43"/>
    <n v="115"/>
    <n v="34"/>
    <n v="239"/>
    <n v="77"/>
    <x v="122"/>
    <n v="0"/>
    <x v="0"/>
    <n v="0"/>
    <m/>
  </r>
  <r>
    <x v="67"/>
    <x v="3"/>
    <x v="0"/>
    <x v="0"/>
    <x v="7"/>
    <n v="109"/>
    <n v="60"/>
    <n v="123"/>
    <n v="42"/>
    <n v="232"/>
    <n v="102"/>
    <x v="9"/>
    <n v="0"/>
    <x v="2"/>
    <n v="0"/>
    <m/>
  </r>
  <r>
    <x v="67"/>
    <x v="3"/>
    <x v="0"/>
    <x v="0"/>
    <x v="8"/>
    <n v="145"/>
    <n v="33"/>
    <n v="127"/>
    <n v="52"/>
    <n v="272"/>
    <n v="85"/>
    <x v="0"/>
    <n v="1"/>
    <x v="6"/>
    <n v="0"/>
    <m/>
  </r>
  <r>
    <x v="67"/>
    <x v="3"/>
    <x v="0"/>
    <x v="0"/>
    <x v="20"/>
    <n v="102"/>
    <n v="41"/>
    <n v="100"/>
    <n v="43"/>
    <n v="202"/>
    <n v="84"/>
    <x v="170"/>
    <n v="0"/>
    <x v="1"/>
    <n v="0"/>
    <m/>
  </r>
  <r>
    <x v="67"/>
    <x v="3"/>
    <x v="1"/>
    <x v="0"/>
    <x v="11"/>
    <n v="127"/>
    <n v="42"/>
    <n v="142"/>
    <n v="35"/>
    <n v="269"/>
    <n v="77"/>
    <x v="123"/>
    <n v="0"/>
    <x v="6"/>
    <n v="0"/>
    <m/>
  </r>
  <r>
    <x v="67"/>
    <x v="3"/>
    <x v="1"/>
    <x v="0"/>
    <x v="12"/>
    <n v="118"/>
    <n v="52"/>
    <n v="164"/>
    <n v="36"/>
    <n v="282"/>
    <n v="88"/>
    <x v="78"/>
    <n v="0"/>
    <x v="0"/>
    <n v="0"/>
    <m/>
  </r>
  <r>
    <x v="67"/>
    <x v="3"/>
    <x v="1"/>
    <x v="0"/>
    <x v="14"/>
    <n v="99"/>
    <n v="27"/>
    <n v="127"/>
    <n v="44"/>
    <n v="226"/>
    <n v="71"/>
    <x v="101"/>
    <n v="0"/>
    <x v="6"/>
    <n v="0"/>
    <m/>
  </r>
  <r>
    <x v="67"/>
    <x v="3"/>
    <x v="1"/>
    <x v="0"/>
    <x v="15"/>
    <n v="116"/>
    <n v="40"/>
    <n v="120"/>
    <n v="60"/>
    <n v="236"/>
    <n v="100"/>
    <x v="25"/>
    <n v="0"/>
    <x v="0"/>
    <n v="0"/>
    <m/>
  </r>
  <r>
    <x v="67"/>
    <x v="3"/>
    <x v="1"/>
    <x v="0"/>
    <x v="25"/>
    <n v="118"/>
    <n v="47"/>
    <n v="117"/>
    <n v="36"/>
    <n v="235"/>
    <n v="83"/>
    <x v="65"/>
    <n v="0"/>
    <x v="6"/>
    <n v="0"/>
    <m/>
  </r>
  <r>
    <x v="67"/>
    <x v="3"/>
    <x v="1"/>
    <x v="0"/>
    <x v="18"/>
    <n v="117"/>
    <n v="49"/>
    <n v="127"/>
    <n v="43"/>
    <n v="244"/>
    <n v="92"/>
    <x v="25"/>
    <n v="0"/>
    <x v="6"/>
    <n v="0"/>
    <m/>
  </r>
  <r>
    <x v="67"/>
    <x v="3"/>
    <x v="1"/>
    <x v="0"/>
    <x v="26"/>
    <n v="134"/>
    <n v="71"/>
    <n v="118"/>
    <n v="51"/>
    <n v="252"/>
    <n v="122"/>
    <x v="3"/>
    <n v="0"/>
    <x v="6"/>
    <n v="0"/>
    <m/>
  </r>
  <r>
    <x v="67"/>
    <x v="3"/>
    <x v="1"/>
    <x v="0"/>
    <x v="24"/>
    <n v="127"/>
    <n v="43"/>
    <n v="109"/>
    <n v="53"/>
    <n v="236"/>
    <n v="96"/>
    <x v="103"/>
    <n v="0"/>
    <x v="6"/>
    <n v="1"/>
    <m/>
  </r>
  <r>
    <x v="68"/>
    <x v="7"/>
    <x v="0"/>
    <x v="0"/>
    <x v="0"/>
    <n v="136"/>
    <n v="45"/>
    <n v="111"/>
    <n v="42"/>
    <n v="247"/>
    <n v="87"/>
    <x v="9"/>
    <n v="0"/>
    <x v="2"/>
    <n v="0"/>
    <m/>
  </r>
  <r>
    <x v="68"/>
    <x v="7"/>
    <x v="0"/>
    <x v="0"/>
    <x v="2"/>
    <n v="144"/>
    <n v="62"/>
    <n v="133"/>
    <n v="60"/>
    <n v="277"/>
    <n v="122"/>
    <x v="33"/>
    <n v="1"/>
    <x v="2"/>
    <n v="0"/>
    <m/>
  </r>
  <r>
    <x v="68"/>
    <x v="7"/>
    <x v="0"/>
    <x v="0"/>
    <x v="3"/>
    <n v="123"/>
    <n v="43"/>
    <n v="124"/>
    <n v="44"/>
    <n v="247"/>
    <n v="87"/>
    <x v="9"/>
    <n v="1"/>
    <x v="1"/>
    <n v="0"/>
    <m/>
  </r>
  <r>
    <x v="68"/>
    <x v="7"/>
    <x v="0"/>
    <x v="0"/>
    <x v="4"/>
    <n v="136"/>
    <n v="53"/>
    <n v="133"/>
    <n v="59"/>
    <n v="269"/>
    <n v="112"/>
    <x v="48"/>
    <n v="1"/>
    <x v="6"/>
    <n v="0"/>
    <m/>
  </r>
  <r>
    <x v="68"/>
    <x v="7"/>
    <x v="0"/>
    <x v="0"/>
    <x v="5"/>
    <n v="137"/>
    <n v="54"/>
    <n v="147"/>
    <n v="33"/>
    <n v="284"/>
    <n v="87"/>
    <x v="18"/>
    <n v="1"/>
    <x v="2"/>
    <n v="0"/>
    <m/>
  </r>
  <r>
    <x v="68"/>
    <x v="7"/>
    <x v="0"/>
    <x v="0"/>
    <x v="6"/>
    <n v="133"/>
    <n v="67"/>
    <n v="149"/>
    <n v="59"/>
    <n v="282"/>
    <n v="126"/>
    <x v="55"/>
    <n v="1"/>
    <x v="3"/>
    <n v="0"/>
    <m/>
  </r>
  <r>
    <x v="68"/>
    <x v="7"/>
    <x v="0"/>
    <x v="0"/>
    <x v="7"/>
    <n v="119"/>
    <n v="59"/>
    <n v="138"/>
    <n v="27"/>
    <n v="257"/>
    <n v="86"/>
    <x v="131"/>
    <n v="0"/>
    <x v="3"/>
    <n v="0"/>
    <m/>
  </r>
  <r>
    <x v="68"/>
    <x v="7"/>
    <x v="0"/>
    <x v="0"/>
    <x v="8"/>
    <n v="119"/>
    <n v="63"/>
    <n v="157"/>
    <n v="45"/>
    <n v="276"/>
    <n v="108"/>
    <x v="125"/>
    <n v="1"/>
    <x v="2"/>
    <n v="0"/>
    <m/>
  </r>
  <r>
    <x v="68"/>
    <x v="7"/>
    <x v="0"/>
    <x v="0"/>
    <x v="21"/>
    <n v="132"/>
    <n v="47"/>
    <n v="144"/>
    <n v="53"/>
    <n v="276"/>
    <n v="100"/>
    <x v="140"/>
    <n v="1"/>
    <x v="2"/>
    <n v="0"/>
    <m/>
  </r>
  <r>
    <x v="68"/>
    <x v="7"/>
    <x v="1"/>
    <x v="0"/>
    <x v="11"/>
    <n v="144"/>
    <n v="50"/>
    <n v="126"/>
    <n v="59"/>
    <n v="270"/>
    <n v="109"/>
    <x v="106"/>
    <n v="1"/>
    <x v="0"/>
    <n v="0"/>
    <m/>
  </r>
  <r>
    <x v="68"/>
    <x v="7"/>
    <x v="1"/>
    <x v="0"/>
    <x v="12"/>
    <n v="121"/>
    <n v="33"/>
    <n v="138"/>
    <n v="71"/>
    <n v="259"/>
    <n v="104"/>
    <x v="77"/>
    <n v="0"/>
    <x v="2"/>
    <n v="0"/>
    <m/>
  </r>
  <r>
    <x v="68"/>
    <x v="7"/>
    <x v="1"/>
    <x v="0"/>
    <x v="13"/>
    <n v="139"/>
    <n v="36"/>
    <n v="139"/>
    <n v="53"/>
    <n v="278"/>
    <n v="89"/>
    <x v="76"/>
    <n v="1"/>
    <x v="2"/>
    <n v="0"/>
    <m/>
  </r>
  <r>
    <x v="68"/>
    <x v="7"/>
    <x v="1"/>
    <x v="0"/>
    <x v="15"/>
    <n v="144"/>
    <n v="62"/>
    <n v="126"/>
    <n v="57"/>
    <n v="270"/>
    <n v="119"/>
    <x v="142"/>
    <n v="1"/>
    <x v="2"/>
    <n v="0"/>
    <m/>
  </r>
  <r>
    <x v="68"/>
    <x v="7"/>
    <x v="1"/>
    <x v="0"/>
    <x v="17"/>
    <n v="140"/>
    <n v="69"/>
    <n v="142"/>
    <n v="57"/>
    <n v="282"/>
    <n v="126"/>
    <x v="55"/>
    <n v="1"/>
    <x v="0"/>
    <n v="0"/>
    <m/>
  </r>
  <r>
    <x v="68"/>
    <x v="7"/>
    <x v="1"/>
    <x v="0"/>
    <x v="18"/>
    <n v="123"/>
    <n v="45"/>
    <n v="137"/>
    <n v="36"/>
    <n v="260"/>
    <n v="81"/>
    <x v="19"/>
    <n v="1"/>
    <x v="2"/>
    <n v="0"/>
    <m/>
  </r>
  <r>
    <x v="68"/>
    <x v="7"/>
    <x v="1"/>
    <x v="0"/>
    <x v="26"/>
    <n v="133"/>
    <n v="44"/>
    <n v="142"/>
    <n v="61"/>
    <n v="275"/>
    <n v="105"/>
    <x v="83"/>
    <n v="1"/>
    <x v="6"/>
    <n v="0"/>
    <m/>
  </r>
  <r>
    <x v="68"/>
    <x v="7"/>
    <x v="1"/>
    <x v="0"/>
    <x v="24"/>
    <n v="146"/>
    <n v="42"/>
    <n v="129"/>
    <n v="44"/>
    <n v="275"/>
    <n v="86"/>
    <x v="121"/>
    <n v="0"/>
    <x v="2"/>
    <n v="0"/>
    <m/>
  </r>
  <r>
    <x v="68"/>
    <x v="7"/>
    <x v="1"/>
    <x v="0"/>
    <x v="27"/>
    <n v="157"/>
    <n v="52"/>
    <n v="131"/>
    <n v="41"/>
    <n v="288"/>
    <n v="93"/>
    <x v="48"/>
    <n v="0"/>
    <x v="0"/>
    <n v="0"/>
    <m/>
  </r>
  <r>
    <x v="68"/>
    <x v="7"/>
    <x v="1"/>
    <x v="0"/>
    <x v="19"/>
    <n v="133"/>
    <n v="61"/>
    <n v="128"/>
    <n v="53"/>
    <n v="261"/>
    <n v="114"/>
    <x v="56"/>
    <n v="0"/>
    <x v="2"/>
    <n v="1"/>
    <m/>
  </r>
  <r>
    <x v="69"/>
    <x v="13"/>
    <x v="0"/>
    <x v="0"/>
    <x v="0"/>
    <n v="133"/>
    <n v="53"/>
    <n v="133"/>
    <n v="61"/>
    <n v="266"/>
    <n v="114"/>
    <x v="83"/>
    <n v="0"/>
    <x v="0"/>
    <n v="0"/>
    <m/>
  </r>
  <r>
    <x v="69"/>
    <x v="13"/>
    <x v="0"/>
    <x v="0"/>
    <x v="1"/>
    <n v="125"/>
    <n v="53"/>
    <n v="130"/>
    <n v="72"/>
    <n v="255"/>
    <n v="125"/>
    <x v="83"/>
    <n v="1"/>
    <x v="6"/>
    <n v="0"/>
    <m/>
  </r>
  <r>
    <x v="69"/>
    <x v="13"/>
    <x v="0"/>
    <x v="0"/>
    <x v="2"/>
    <n v="131"/>
    <n v="53"/>
    <n v="122"/>
    <n v="53"/>
    <n v="253"/>
    <n v="106"/>
    <x v="93"/>
    <n v="0"/>
    <x v="0"/>
    <n v="0"/>
    <m/>
  </r>
  <r>
    <x v="69"/>
    <x v="13"/>
    <x v="0"/>
    <x v="0"/>
    <x v="3"/>
    <n v="158"/>
    <n v="54"/>
    <n v="138"/>
    <n v="61"/>
    <n v="296"/>
    <n v="115"/>
    <x v="144"/>
    <n v="1"/>
    <x v="0"/>
    <n v="0"/>
    <m/>
  </r>
  <r>
    <x v="69"/>
    <x v="13"/>
    <x v="0"/>
    <x v="0"/>
    <x v="4"/>
    <n v="126"/>
    <n v="44"/>
    <n v="114"/>
    <n v="45"/>
    <n v="240"/>
    <n v="89"/>
    <x v="86"/>
    <n v="0"/>
    <x v="0"/>
    <n v="0"/>
    <m/>
  </r>
  <r>
    <x v="69"/>
    <x v="13"/>
    <x v="0"/>
    <x v="0"/>
    <x v="5"/>
    <n v="125"/>
    <n v="53"/>
    <n v="132"/>
    <n v="44"/>
    <n v="257"/>
    <n v="97"/>
    <x v="32"/>
    <n v="1"/>
    <x v="5"/>
    <n v="0"/>
    <m/>
  </r>
  <r>
    <x v="69"/>
    <x v="13"/>
    <x v="0"/>
    <x v="0"/>
    <x v="6"/>
    <n v="136"/>
    <n v="63"/>
    <n v="125"/>
    <n v="45"/>
    <n v="261"/>
    <n v="108"/>
    <x v="79"/>
    <n v="1"/>
    <x v="0"/>
    <n v="0"/>
    <m/>
  </r>
  <r>
    <x v="69"/>
    <x v="13"/>
    <x v="0"/>
    <x v="0"/>
    <x v="7"/>
    <n v="117"/>
    <n v="36"/>
    <n v="127"/>
    <n v="61"/>
    <n v="244"/>
    <n v="97"/>
    <x v="19"/>
    <n v="0"/>
    <x v="6"/>
    <n v="0"/>
    <m/>
  </r>
  <r>
    <x v="69"/>
    <x v="13"/>
    <x v="0"/>
    <x v="0"/>
    <x v="8"/>
    <n v="119"/>
    <n v="61"/>
    <n v="135"/>
    <n v="52"/>
    <n v="254"/>
    <n v="113"/>
    <x v="76"/>
    <n v="0"/>
    <x v="2"/>
    <n v="0"/>
    <m/>
  </r>
  <r>
    <x v="69"/>
    <x v="13"/>
    <x v="0"/>
    <x v="0"/>
    <x v="20"/>
    <n v="129"/>
    <n v="41"/>
    <n v="131"/>
    <n v="45"/>
    <n v="260"/>
    <n v="86"/>
    <x v="123"/>
    <n v="1"/>
    <x v="3"/>
    <n v="0"/>
    <m/>
  </r>
  <r>
    <x v="69"/>
    <x v="13"/>
    <x v="0"/>
    <x v="0"/>
    <x v="9"/>
    <n v="104"/>
    <n v="26"/>
    <n v="127"/>
    <n v="44"/>
    <n v="231"/>
    <n v="70"/>
    <x v="89"/>
    <n v="0"/>
    <x v="3"/>
    <n v="0"/>
    <m/>
  </r>
  <r>
    <x v="69"/>
    <x v="13"/>
    <x v="0"/>
    <x v="0"/>
    <x v="21"/>
    <n v="141"/>
    <n v="36"/>
    <n v="138"/>
    <n v="54"/>
    <n v="279"/>
    <n v="90"/>
    <x v="79"/>
    <n v="1"/>
    <x v="0"/>
    <n v="0"/>
    <m/>
  </r>
  <r>
    <x v="69"/>
    <x v="13"/>
    <x v="0"/>
    <x v="0"/>
    <x v="10"/>
    <n v="130"/>
    <n v="52"/>
    <n v="131"/>
    <n v="53"/>
    <n v="261"/>
    <n v="105"/>
    <x v="91"/>
    <n v="0"/>
    <x v="0"/>
    <n v="0"/>
    <m/>
  </r>
  <r>
    <x v="69"/>
    <x v="13"/>
    <x v="1"/>
    <x v="0"/>
    <x v="11"/>
    <n v="121"/>
    <n v="52"/>
    <n v="139"/>
    <n v="27"/>
    <n v="260"/>
    <n v="79"/>
    <x v="92"/>
    <n v="1"/>
    <x v="1"/>
    <n v="0"/>
    <m/>
  </r>
  <r>
    <x v="69"/>
    <x v="13"/>
    <x v="1"/>
    <x v="0"/>
    <x v="12"/>
    <n v="126"/>
    <n v="52"/>
    <n v="128"/>
    <n v="71"/>
    <n v="254"/>
    <n v="123"/>
    <x v="74"/>
    <n v="1"/>
    <x v="0"/>
    <n v="0"/>
    <m/>
  </r>
  <r>
    <x v="69"/>
    <x v="13"/>
    <x v="1"/>
    <x v="0"/>
    <x v="22"/>
    <n v="134"/>
    <n v="53"/>
    <n v="132"/>
    <n v="34"/>
    <n v="266"/>
    <n v="87"/>
    <x v="69"/>
    <n v="0"/>
    <x v="0"/>
    <n v="0"/>
    <m/>
  </r>
  <r>
    <x v="69"/>
    <x v="13"/>
    <x v="1"/>
    <x v="0"/>
    <x v="14"/>
    <n v="138"/>
    <n v="61"/>
    <n v="129"/>
    <n v="54"/>
    <n v="267"/>
    <n v="115"/>
    <x v="43"/>
    <n v="0"/>
    <x v="0"/>
    <n v="0"/>
    <m/>
  </r>
  <r>
    <x v="69"/>
    <x v="13"/>
    <x v="1"/>
    <x v="0"/>
    <x v="23"/>
    <n v="125"/>
    <n v="53"/>
    <n v="144"/>
    <n v="62"/>
    <n v="269"/>
    <n v="115"/>
    <x v="125"/>
    <n v="1"/>
    <x v="0"/>
    <n v="0"/>
    <m/>
  </r>
  <r>
    <x v="69"/>
    <x v="13"/>
    <x v="1"/>
    <x v="0"/>
    <x v="15"/>
    <n v="128"/>
    <n v="52"/>
    <n v="135"/>
    <n v="45"/>
    <n v="263"/>
    <n v="97"/>
    <x v="37"/>
    <n v="1"/>
    <x v="1"/>
    <n v="0"/>
    <m/>
  </r>
  <r>
    <x v="69"/>
    <x v="13"/>
    <x v="1"/>
    <x v="0"/>
    <x v="16"/>
    <n v="147"/>
    <n v="63"/>
    <n v="142"/>
    <n v="69"/>
    <n v="289"/>
    <n v="132"/>
    <x v="126"/>
    <n v="1"/>
    <x v="0"/>
    <n v="0"/>
    <m/>
  </r>
  <r>
    <x v="69"/>
    <x v="13"/>
    <x v="1"/>
    <x v="0"/>
    <x v="17"/>
    <n v="134"/>
    <n v="44"/>
    <n v="138"/>
    <n v="42"/>
    <n v="272"/>
    <n v="86"/>
    <x v="8"/>
    <n v="0"/>
    <x v="0"/>
    <n v="0"/>
    <m/>
  </r>
  <r>
    <x v="69"/>
    <x v="13"/>
    <x v="1"/>
    <x v="0"/>
    <x v="25"/>
    <n v="147"/>
    <n v="54"/>
    <n v="121"/>
    <n v="51"/>
    <n v="268"/>
    <n v="105"/>
    <x v="58"/>
    <n v="0"/>
    <x v="0"/>
    <n v="0"/>
    <m/>
  </r>
  <r>
    <x v="69"/>
    <x v="13"/>
    <x v="1"/>
    <x v="0"/>
    <x v="18"/>
    <n v="134"/>
    <n v="53"/>
    <n v="122"/>
    <n v="44"/>
    <n v="256"/>
    <n v="97"/>
    <x v="69"/>
    <n v="0"/>
    <x v="0"/>
    <n v="0"/>
    <m/>
  </r>
  <r>
    <x v="69"/>
    <x v="13"/>
    <x v="1"/>
    <x v="0"/>
    <x v="26"/>
    <n v="122"/>
    <n v="44"/>
    <n v="130"/>
    <n v="36"/>
    <n v="252"/>
    <n v="80"/>
    <x v="103"/>
    <n v="0"/>
    <x v="4"/>
    <n v="0"/>
    <m/>
  </r>
  <r>
    <x v="69"/>
    <x v="13"/>
    <x v="1"/>
    <x v="0"/>
    <x v="24"/>
    <n v="151"/>
    <n v="63"/>
    <n v="128"/>
    <n v="70"/>
    <n v="279"/>
    <n v="133"/>
    <x v="114"/>
    <n v="1"/>
    <x v="0"/>
    <n v="0"/>
    <m/>
  </r>
  <r>
    <x v="69"/>
    <x v="13"/>
    <x v="1"/>
    <x v="0"/>
    <x v="27"/>
    <n v="134"/>
    <n v="63"/>
    <n v="124"/>
    <n v="68"/>
    <n v="258"/>
    <n v="131"/>
    <x v="142"/>
    <n v="1"/>
    <x v="0"/>
    <n v="1"/>
    <m/>
  </r>
  <r>
    <x v="70"/>
    <x v="1"/>
    <x v="0"/>
    <x v="0"/>
    <x v="2"/>
    <n v="119"/>
    <n v="67"/>
    <n v="137"/>
    <n v="62"/>
    <n v="256"/>
    <n v="129"/>
    <x v="120"/>
    <n v="1"/>
    <x v="2"/>
    <n v="0"/>
    <m/>
  </r>
  <r>
    <x v="70"/>
    <x v="1"/>
    <x v="0"/>
    <x v="0"/>
    <x v="3"/>
    <n v="89"/>
    <n v="43"/>
    <n v="115"/>
    <n v="35"/>
    <n v="204"/>
    <n v="78"/>
    <x v="87"/>
    <n v="0"/>
    <x v="3"/>
    <n v="0"/>
    <m/>
  </r>
  <r>
    <x v="70"/>
    <x v="1"/>
    <x v="0"/>
    <x v="0"/>
    <x v="5"/>
    <n v="136"/>
    <n v="51"/>
    <n v="124"/>
    <n v="54"/>
    <n v="260"/>
    <n v="105"/>
    <x v="15"/>
    <n v="1"/>
    <x v="5"/>
    <n v="0"/>
    <m/>
  </r>
  <r>
    <x v="70"/>
    <x v="1"/>
    <x v="0"/>
    <x v="0"/>
    <x v="6"/>
    <n v="152"/>
    <n v="61"/>
    <n v="141"/>
    <n v="47"/>
    <n v="293"/>
    <n v="108"/>
    <x v="57"/>
    <n v="1"/>
    <x v="0"/>
    <n v="0"/>
    <m/>
  </r>
  <r>
    <x v="70"/>
    <x v="1"/>
    <x v="1"/>
    <x v="0"/>
    <x v="11"/>
    <n v="134"/>
    <n v="53"/>
    <n v="130"/>
    <n v="71"/>
    <n v="264"/>
    <n v="124"/>
    <x v="22"/>
    <n v="1"/>
    <x v="5"/>
    <n v="0"/>
    <m/>
  </r>
  <r>
    <x v="70"/>
    <x v="1"/>
    <x v="1"/>
    <x v="0"/>
    <x v="12"/>
    <n v="123"/>
    <n v="52"/>
    <n v="124"/>
    <n v="43"/>
    <n v="247"/>
    <n v="95"/>
    <x v="42"/>
    <n v="0"/>
    <x v="5"/>
    <n v="0"/>
    <m/>
  </r>
  <r>
    <x v="70"/>
    <x v="1"/>
    <x v="1"/>
    <x v="0"/>
    <x v="14"/>
    <n v="129"/>
    <n v="42"/>
    <n v="127"/>
    <n v="45"/>
    <n v="256"/>
    <n v="87"/>
    <x v="131"/>
    <n v="0"/>
    <x v="5"/>
    <n v="0"/>
    <m/>
  </r>
  <r>
    <x v="70"/>
    <x v="1"/>
    <x v="1"/>
    <x v="0"/>
    <x v="14"/>
    <n v="126"/>
    <n v="61"/>
    <n v="140"/>
    <n v="72"/>
    <n v="266"/>
    <n v="133"/>
    <x v="33"/>
    <n v="1"/>
    <x v="0"/>
    <n v="0"/>
    <m/>
  </r>
  <r>
    <x v="70"/>
    <x v="1"/>
    <x v="1"/>
    <x v="0"/>
    <x v="15"/>
    <n v="119"/>
    <n v="43"/>
    <n v="114"/>
    <n v="33"/>
    <n v="233"/>
    <n v="76"/>
    <x v="135"/>
    <n v="0"/>
    <x v="6"/>
    <n v="0"/>
    <m/>
  </r>
  <r>
    <x v="70"/>
    <x v="1"/>
    <x v="1"/>
    <x v="0"/>
    <x v="18"/>
    <n v="131"/>
    <n v="53"/>
    <n v="128"/>
    <n v="44"/>
    <n v="259"/>
    <n v="97"/>
    <x v="11"/>
    <n v="1"/>
    <x v="5"/>
    <n v="0"/>
    <m/>
  </r>
  <r>
    <x v="70"/>
    <x v="1"/>
    <x v="1"/>
    <x v="0"/>
    <x v="24"/>
    <n v="132"/>
    <n v="53"/>
    <n v="150"/>
    <n v="62"/>
    <n v="282"/>
    <n v="115"/>
    <x v="35"/>
    <n v="1"/>
    <x v="5"/>
    <n v="0"/>
    <m/>
  </r>
  <r>
    <x v="70"/>
    <x v="1"/>
    <x v="1"/>
    <x v="0"/>
    <x v="24"/>
    <n v="147"/>
    <n v="69"/>
    <n v="135"/>
    <n v="70"/>
    <n v="282"/>
    <n v="139"/>
    <x v="126"/>
    <n v="1"/>
    <x v="5"/>
    <n v="0"/>
    <m/>
  </r>
  <r>
    <x v="70"/>
    <x v="1"/>
    <x v="1"/>
    <x v="0"/>
    <x v="19"/>
    <n v="124"/>
    <n v="44"/>
    <n v="121"/>
    <n v="39"/>
    <n v="245"/>
    <n v="83"/>
    <x v="61"/>
    <n v="0"/>
    <x v="1"/>
    <n v="1"/>
    <m/>
  </r>
  <r>
    <x v="71"/>
    <x v="2"/>
    <x v="0"/>
    <x v="0"/>
    <x v="1"/>
    <n v="84"/>
    <n v="46"/>
    <n v="102"/>
    <n v="42"/>
    <n v="186"/>
    <n v="88"/>
    <x v="164"/>
    <n v="0"/>
    <x v="1"/>
    <n v="0"/>
    <m/>
  </r>
  <r>
    <x v="71"/>
    <x v="2"/>
    <x v="0"/>
    <x v="0"/>
    <x v="3"/>
    <n v="104"/>
    <n v="35"/>
    <n v="86"/>
    <n v="42"/>
    <n v="190"/>
    <n v="77"/>
    <x v="173"/>
    <n v="0"/>
    <x v="6"/>
    <n v="0"/>
    <m/>
  </r>
  <r>
    <x v="71"/>
    <x v="2"/>
    <x v="0"/>
    <x v="0"/>
    <x v="4"/>
    <n v="98"/>
    <n v="39"/>
    <n v="118"/>
    <n v="42"/>
    <n v="216"/>
    <n v="81"/>
    <x v="101"/>
    <n v="0"/>
    <x v="1"/>
    <n v="0"/>
    <m/>
  </r>
  <r>
    <x v="71"/>
    <x v="2"/>
    <x v="0"/>
    <x v="0"/>
    <x v="20"/>
    <n v="101"/>
    <n v="33"/>
    <n v="115"/>
    <n v="34"/>
    <n v="216"/>
    <n v="67"/>
    <x v="155"/>
    <n v="0"/>
    <x v="1"/>
    <n v="0"/>
    <m/>
  </r>
  <r>
    <x v="71"/>
    <x v="2"/>
    <x v="0"/>
    <x v="0"/>
    <x v="9"/>
    <n v="88"/>
    <n v="51"/>
    <n v="97"/>
    <n v="33"/>
    <n v="185"/>
    <n v="84"/>
    <x v="99"/>
    <n v="0"/>
    <x v="1"/>
    <n v="0"/>
    <m/>
  </r>
  <r>
    <x v="71"/>
    <x v="2"/>
    <x v="1"/>
    <x v="0"/>
    <x v="11"/>
    <n v="94"/>
    <n v="35"/>
    <n v="103"/>
    <n v="26"/>
    <n v="197"/>
    <n v="61"/>
    <x v="98"/>
    <n v="0"/>
    <x v="1"/>
    <n v="0"/>
    <m/>
  </r>
  <r>
    <x v="71"/>
    <x v="2"/>
    <x v="1"/>
    <x v="0"/>
    <x v="22"/>
    <n v="87"/>
    <n v="35"/>
    <n v="113"/>
    <n v="21"/>
    <n v="200"/>
    <n v="56"/>
    <x v="100"/>
    <n v="0"/>
    <x v="1"/>
    <n v="0"/>
    <m/>
  </r>
  <r>
    <x v="71"/>
    <x v="2"/>
    <x v="1"/>
    <x v="0"/>
    <x v="13"/>
    <n v="83"/>
    <n v="33"/>
    <n v="120"/>
    <n v="35"/>
    <n v="203"/>
    <n v="68"/>
    <x v="68"/>
    <n v="0"/>
    <x v="1"/>
    <n v="0"/>
    <m/>
  </r>
  <r>
    <x v="71"/>
    <x v="2"/>
    <x v="1"/>
    <x v="0"/>
    <x v="25"/>
    <n v="111"/>
    <n v="32"/>
    <n v="103"/>
    <n v="42"/>
    <n v="214"/>
    <n v="74"/>
    <x v="174"/>
    <n v="0"/>
    <x v="6"/>
    <n v="0"/>
    <m/>
  </r>
  <r>
    <x v="71"/>
    <x v="2"/>
    <x v="1"/>
    <x v="0"/>
    <x v="27"/>
    <n v="105"/>
    <n v="52"/>
    <n v="105"/>
    <n v="26"/>
    <n v="210"/>
    <n v="78"/>
    <x v="174"/>
    <n v="0"/>
    <x v="1"/>
    <n v="0"/>
    <m/>
  </r>
  <r>
    <x v="71"/>
    <x v="2"/>
    <x v="1"/>
    <x v="0"/>
    <x v="19"/>
    <n v="106"/>
    <n v="24"/>
    <n v="96"/>
    <n v="25"/>
    <n v="202"/>
    <n v="49"/>
    <x v="175"/>
    <n v="0"/>
    <x v="0"/>
    <n v="1"/>
    <m/>
  </r>
  <r>
    <x v="72"/>
    <x v="8"/>
    <x v="0"/>
    <x v="0"/>
    <x v="0"/>
    <n v="126"/>
    <n v="44"/>
    <n v="117"/>
    <n v="48"/>
    <n v="243"/>
    <n v="92"/>
    <x v="107"/>
    <n v="0"/>
    <x v="6"/>
    <n v="0"/>
    <m/>
  </r>
  <r>
    <x v="72"/>
    <x v="8"/>
    <x v="0"/>
    <x v="0"/>
    <x v="2"/>
    <n v="109"/>
    <n v="35"/>
    <n v="140"/>
    <n v="62"/>
    <n v="249"/>
    <n v="97"/>
    <x v="123"/>
    <n v="1"/>
    <x v="6"/>
    <n v="0"/>
    <m/>
  </r>
  <r>
    <x v="72"/>
    <x v="8"/>
    <x v="0"/>
    <x v="0"/>
    <x v="3"/>
    <n v="123"/>
    <n v="31"/>
    <n v="128"/>
    <n v="50"/>
    <n v="251"/>
    <n v="81"/>
    <x v="103"/>
    <n v="1"/>
    <x v="6"/>
    <n v="0"/>
    <m/>
  </r>
  <r>
    <x v="72"/>
    <x v="8"/>
    <x v="0"/>
    <x v="0"/>
    <x v="4"/>
    <n v="120"/>
    <n v="42"/>
    <n v="140"/>
    <n v="61"/>
    <n v="260"/>
    <n v="103"/>
    <x v="77"/>
    <n v="0"/>
    <x v="6"/>
    <n v="0"/>
    <m/>
  </r>
  <r>
    <x v="72"/>
    <x v="8"/>
    <x v="0"/>
    <x v="0"/>
    <x v="5"/>
    <n v="130"/>
    <n v="34"/>
    <n v="121"/>
    <n v="43"/>
    <n v="251"/>
    <n v="77"/>
    <x v="61"/>
    <n v="0"/>
    <x v="3"/>
    <n v="0"/>
    <m/>
  </r>
  <r>
    <x v="72"/>
    <x v="8"/>
    <x v="0"/>
    <x v="0"/>
    <x v="7"/>
    <n v="119"/>
    <n v="53"/>
    <n v="134"/>
    <n v="70"/>
    <n v="253"/>
    <n v="123"/>
    <x v="140"/>
    <n v="1"/>
    <x v="6"/>
    <n v="0"/>
    <m/>
  </r>
  <r>
    <x v="72"/>
    <x v="8"/>
    <x v="0"/>
    <x v="0"/>
    <x v="8"/>
    <n v="137"/>
    <n v="60"/>
    <n v="130"/>
    <n v="41"/>
    <n v="267"/>
    <n v="101"/>
    <x v="85"/>
    <n v="0"/>
    <x v="0"/>
    <n v="0"/>
    <m/>
  </r>
  <r>
    <x v="72"/>
    <x v="8"/>
    <x v="0"/>
    <x v="0"/>
    <x v="20"/>
    <n v="111"/>
    <n v="44"/>
    <n v="115"/>
    <n v="44"/>
    <n v="226"/>
    <n v="88"/>
    <x v="21"/>
    <n v="0"/>
    <x v="1"/>
    <n v="0"/>
    <m/>
  </r>
  <r>
    <x v="72"/>
    <x v="8"/>
    <x v="0"/>
    <x v="0"/>
    <x v="9"/>
    <n v="130"/>
    <n v="54"/>
    <n v="120"/>
    <n v="44"/>
    <n v="250"/>
    <n v="98"/>
    <x v="30"/>
    <n v="0"/>
    <x v="6"/>
    <n v="0"/>
    <m/>
  </r>
  <r>
    <x v="72"/>
    <x v="8"/>
    <x v="0"/>
    <x v="0"/>
    <x v="21"/>
    <n v="138"/>
    <n v="44"/>
    <n v="108"/>
    <n v="51"/>
    <n v="246"/>
    <n v="95"/>
    <x v="19"/>
    <n v="0"/>
    <x v="6"/>
    <n v="0"/>
    <m/>
  </r>
  <r>
    <x v="72"/>
    <x v="8"/>
    <x v="0"/>
    <x v="0"/>
    <x v="10"/>
    <n v="125"/>
    <n v="50"/>
    <n v="115"/>
    <n v="27"/>
    <n v="240"/>
    <n v="77"/>
    <x v="132"/>
    <n v="0"/>
    <x v="0"/>
    <n v="0"/>
    <m/>
  </r>
  <r>
    <x v="72"/>
    <x v="8"/>
    <x v="1"/>
    <x v="0"/>
    <x v="12"/>
    <n v="122"/>
    <n v="61"/>
    <n v="122"/>
    <n v="53"/>
    <n v="244"/>
    <n v="114"/>
    <x v="8"/>
    <n v="1"/>
    <x v="6"/>
    <n v="0"/>
    <m/>
  </r>
  <r>
    <x v="72"/>
    <x v="8"/>
    <x v="1"/>
    <x v="0"/>
    <x v="22"/>
    <n v="147"/>
    <n v="27"/>
    <n v="126"/>
    <n v="53"/>
    <n v="273"/>
    <n v="80"/>
    <x v="69"/>
    <n v="1"/>
    <x v="6"/>
    <n v="0"/>
    <m/>
  </r>
  <r>
    <x v="72"/>
    <x v="8"/>
    <x v="1"/>
    <x v="0"/>
    <x v="14"/>
    <n v="122"/>
    <n v="36"/>
    <n v="121"/>
    <n v="35"/>
    <n v="243"/>
    <n v="71"/>
    <x v="21"/>
    <n v="0"/>
    <x v="2"/>
    <n v="0"/>
    <m/>
  </r>
  <r>
    <x v="72"/>
    <x v="8"/>
    <x v="1"/>
    <x v="0"/>
    <x v="23"/>
    <n v="129"/>
    <n v="51"/>
    <n v="126"/>
    <n v="35"/>
    <n v="255"/>
    <n v="86"/>
    <x v="19"/>
    <n v="0"/>
    <x v="6"/>
    <n v="0"/>
    <m/>
  </r>
  <r>
    <x v="72"/>
    <x v="8"/>
    <x v="1"/>
    <x v="0"/>
    <x v="15"/>
    <n v="133"/>
    <n v="26"/>
    <n v="122"/>
    <n v="44"/>
    <n v="255"/>
    <n v="70"/>
    <x v="1"/>
    <n v="0"/>
    <x v="6"/>
    <n v="0"/>
    <m/>
  </r>
  <r>
    <x v="72"/>
    <x v="8"/>
    <x v="1"/>
    <x v="0"/>
    <x v="17"/>
    <n v="126"/>
    <n v="35"/>
    <n v="132"/>
    <n v="30"/>
    <n v="258"/>
    <n v="65"/>
    <x v="5"/>
    <n v="0"/>
    <x v="6"/>
    <n v="0"/>
    <m/>
  </r>
  <r>
    <x v="72"/>
    <x v="8"/>
    <x v="1"/>
    <x v="0"/>
    <x v="25"/>
    <n v="130"/>
    <n v="62"/>
    <n v="139"/>
    <n v="35"/>
    <n v="269"/>
    <n v="97"/>
    <x v="91"/>
    <n v="1"/>
    <x v="6"/>
    <n v="0"/>
    <m/>
  </r>
  <r>
    <x v="72"/>
    <x v="8"/>
    <x v="1"/>
    <x v="0"/>
    <x v="24"/>
    <n v="128"/>
    <n v="35"/>
    <n v="128"/>
    <n v="53"/>
    <n v="256"/>
    <n v="88"/>
    <x v="31"/>
    <n v="1"/>
    <x v="6"/>
    <n v="1"/>
    <m/>
  </r>
  <r>
    <x v="73"/>
    <x v="5"/>
    <x v="1"/>
    <x v="0"/>
    <x v="11"/>
    <n v="133"/>
    <n v="69"/>
    <n v="132"/>
    <n v="61"/>
    <n v="265"/>
    <n v="130"/>
    <x v="116"/>
    <n v="1"/>
    <x v="0"/>
    <n v="0"/>
    <m/>
  </r>
  <r>
    <x v="73"/>
    <x v="5"/>
    <x v="1"/>
    <x v="0"/>
    <x v="12"/>
    <n v="130"/>
    <n v="66"/>
    <n v="136"/>
    <n v="80"/>
    <n v="266"/>
    <n v="146"/>
    <x v="114"/>
    <n v="1"/>
    <x v="5"/>
    <n v="0"/>
    <m/>
  </r>
  <r>
    <x v="73"/>
    <x v="5"/>
    <x v="1"/>
    <x v="0"/>
    <x v="13"/>
    <n v="122"/>
    <n v="60"/>
    <n v="131"/>
    <n v="61"/>
    <n v="253"/>
    <n v="121"/>
    <x v="3"/>
    <n v="1"/>
    <x v="5"/>
    <n v="0"/>
    <m/>
  </r>
  <r>
    <x v="73"/>
    <x v="5"/>
    <x v="1"/>
    <x v="0"/>
    <x v="14"/>
    <n v="149"/>
    <n v="54"/>
    <n v="120"/>
    <n v="61"/>
    <n v="269"/>
    <n v="115"/>
    <x v="125"/>
    <n v="1"/>
    <x v="0"/>
    <n v="0"/>
    <m/>
  </r>
  <r>
    <x v="73"/>
    <x v="5"/>
    <x v="1"/>
    <x v="0"/>
    <x v="23"/>
    <n v="147"/>
    <n v="67"/>
    <n v="142"/>
    <n v="70"/>
    <n v="289"/>
    <n v="137"/>
    <x v="105"/>
    <n v="1"/>
    <x v="5"/>
    <n v="0"/>
    <m/>
  </r>
  <r>
    <x v="73"/>
    <x v="5"/>
    <x v="1"/>
    <x v="0"/>
    <x v="15"/>
    <n v="126"/>
    <n v="53"/>
    <n v="147"/>
    <n v="59"/>
    <n v="273"/>
    <n v="112"/>
    <x v="120"/>
    <n v="1"/>
    <x v="6"/>
    <n v="0"/>
    <m/>
  </r>
  <r>
    <x v="73"/>
    <x v="5"/>
    <x v="1"/>
    <x v="0"/>
    <x v="16"/>
    <n v="140"/>
    <n v="59"/>
    <n v="151"/>
    <n v="77"/>
    <n v="291"/>
    <n v="136"/>
    <x v="150"/>
    <n v="1"/>
    <x v="5"/>
    <n v="0"/>
    <m/>
  </r>
  <r>
    <x v="73"/>
    <x v="5"/>
    <x v="1"/>
    <x v="0"/>
    <x v="17"/>
    <n v="128"/>
    <n v="63"/>
    <n v="125"/>
    <n v="60"/>
    <n v="253"/>
    <n v="123"/>
    <x v="140"/>
    <n v="1"/>
    <x v="4"/>
    <n v="0"/>
    <m/>
  </r>
  <r>
    <x v="73"/>
    <x v="5"/>
    <x v="1"/>
    <x v="0"/>
    <x v="25"/>
    <n v="145"/>
    <n v="77"/>
    <n v="140"/>
    <n v="54"/>
    <n v="285"/>
    <n v="131"/>
    <x v="129"/>
    <n v="1"/>
    <x v="5"/>
    <n v="0"/>
    <m/>
  </r>
  <r>
    <x v="73"/>
    <x v="5"/>
    <x v="1"/>
    <x v="0"/>
    <x v="18"/>
    <n v="150"/>
    <n v="62"/>
    <n v="148"/>
    <n v="63"/>
    <n v="298"/>
    <n v="125"/>
    <x v="165"/>
    <n v="1"/>
    <x v="6"/>
    <n v="0"/>
    <m/>
  </r>
  <r>
    <x v="73"/>
    <x v="5"/>
    <x v="1"/>
    <x v="0"/>
    <x v="26"/>
    <n v="154"/>
    <n v="63"/>
    <n v="135"/>
    <n v="62"/>
    <n v="289"/>
    <n v="125"/>
    <x v="149"/>
    <n v="1"/>
    <x v="5"/>
    <n v="0"/>
    <m/>
  </r>
  <r>
    <x v="73"/>
    <x v="5"/>
    <x v="1"/>
    <x v="0"/>
    <x v="27"/>
    <n v="131"/>
    <n v="50"/>
    <n v="143"/>
    <n v="62"/>
    <n v="274"/>
    <n v="112"/>
    <x v="108"/>
    <n v="0"/>
    <x v="5"/>
    <n v="0"/>
    <m/>
  </r>
  <r>
    <x v="73"/>
    <x v="5"/>
    <x v="1"/>
    <x v="0"/>
    <x v="19"/>
    <n v="123"/>
    <n v="62"/>
    <n v="145"/>
    <n v="60"/>
    <n v="268"/>
    <n v="122"/>
    <x v="52"/>
    <n v="1"/>
    <x v="1"/>
    <n v="1"/>
    <m/>
  </r>
  <r>
    <x v="74"/>
    <x v="2"/>
    <x v="1"/>
    <x v="0"/>
    <x v="22"/>
    <n v="105"/>
    <n v="45"/>
    <n v="110"/>
    <n v="32"/>
    <n v="215"/>
    <n v="77"/>
    <x v="169"/>
    <n v="0"/>
    <x v="1"/>
    <n v="0"/>
    <m/>
  </r>
  <r>
    <x v="74"/>
    <x v="2"/>
    <x v="1"/>
    <x v="0"/>
    <x v="13"/>
    <n v="104"/>
    <n v="36"/>
    <n v="98"/>
    <n v="61"/>
    <n v="202"/>
    <n v="97"/>
    <x v="45"/>
    <n v="0"/>
    <x v="1"/>
    <n v="0"/>
    <m/>
  </r>
  <r>
    <x v="74"/>
    <x v="2"/>
    <x v="1"/>
    <x v="0"/>
    <x v="14"/>
    <n v="113"/>
    <n v="35"/>
    <n v="96"/>
    <n v="42"/>
    <n v="209"/>
    <n v="77"/>
    <x v="170"/>
    <n v="0"/>
    <x v="0"/>
    <n v="0"/>
    <m/>
  </r>
  <r>
    <x v="74"/>
    <x v="2"/>
    <x v="1"/>
    <x v="0"/>
    <x v="16"/>
    <n v="104"/>
    <n v="26"/>
    <n v="103"/>
    <n v="45"/>
    <n v="207"/>
    <n v="71"/>
    <x v="161"/>
    <n v="0"/>
    <x v="1"/>
    <n v="0"/>
    <m/>
  </r>
  <r>
    <x v="74"/>
    <x v="2"/>
    <x v="1"/>
    <x v="0"/>
    <x v="17"/>
    <n v="96"/>
    <n v="45"/>
    <n v="99"/>
    <n v="35"/>
    <n v="195"/>
    <n v="80"/>
    <x v="172"/>
    <n v="0"/>
    <x v="1"/>
    <n v="0"/>
    <m/>
  </r>
  <r>
    <x v="74"/>
    <x v="2"/>
    <x v="1"/>
    <x v="0"/>
    <x v="24"/>
    <n v="121"/>
    <n v="24"/>
    <n v="122"/>
    <n v="41"/>
    <n v="243"/>
    <n v="65"/>
    <x v="36"/>
    <n v="0"/>
    <x v="1"/>
    <n v="1"/>
    <m/>
  </r>
  <r>
    <x v="75"/>
    <x v="7"/>
    <x v="0"/>
    <x v="0"/>
    <x v="0"/>
    <n v="133"/>
    <n v="69"/>
    <n v="130"/>
    <n v="61"/>
    <n v="263"/>
    <n v="130"/>
    <x v="72"/>
    <n v="1"/>
    <x v="2"/>
    <n v="0"/>
    <m/>
  </r>
  <r>
    <x v="75"/>
    <x v="7"/>
    <x v="0"/>
    <x v="0"/>
    <x v="1"/>
    <n v="138"/>
    <n v="53"/>
    <n v="138"/>
    <n v="62"/>
    <n v="276"/>
    <n v="115"/>
    <x v="110"/>
    <n v="1"/>
    <x v="2"/>
    <n v="0"/>
    <m/>
  </r>
  <r>
    <x v="75"/>
    <x v="7"/>
    <x v="0"/>
    <x v="0"/>
    <x v="2"/>
    <n v="130"/>
    <n v="43"/>
    <n v="136"/>
    <n v="61"/>
    <n v="266"/>
    <n v="104"/>
    <x v="78"/>
    <n v="1"/>
    <x v="2"/>
    <n v="0"/>
    <m/>
  </r>
  <r>
    <x v="75"/>
    <x v="7"/>
    <x v="0"/>
    <x v="0"/>
    <x v="3"/>
    <n v="119"/>
    <n v="35"/>
    <n v="111"/>
    <n v="52"/>
    <n v="230"/>
    <n v="87"/>
    <x v="132"/>
    <n v="0"/>
    <x v="1"/>
    <n v="0"/>
    <m/>
  </r>
  <r>
    <x v="75"/>
    <x v="7"/>
    <x v="0"/>
    <x v="0"/>
    <x v="4"/>
    <n v="111"/>
    <n v="52"/>
    <n v="119"/>
    <n v="42"/>
    <n v="230"/>
    <n v="94"/>
    <x v="75"/>
    <n v="0"/>
    <x v="6"/>
    <n v="0"/>
    <m/>
  </r>
  <r>
    <x v="75"/>
    <x v="7"/>
    <x v="0"/>
    <x v="0"/>
    <x v="6"/>
    <n v="129"/>
    <n v="44"/>
    <n v="114"/>
    <n v="53"/>
    <n v="243"/>
    <n v="97"/>
    <x v="20"/>
    <n v="0"/>
    <x v="3"/>
    <n v="0"/>
    <m/>
  </r>
  <r>
    <x v="75"/>
    <x v="7"/>
    <x v="0"/>
    <x v="0"/>
    <x v="7"/>
    <n v="133"/>
    <n v="61"/>
    <n v="146"/>
    <n v="52"/>
    <n v="279"/>
    <n v="113"/>
    <x v="71"/>
    <n v="1"/>
    <x v="3"/>
    <n v="0"/>
    <m/>
  </r>
  <r>
    <x v="75"/>
    <x v="7"/>
    <x v="0"/>
    <x v="0"/>
    <x v="8"/>
    <n v="132"/>
    <n v="54"/>
    <n v="145"/>
    <n v="54"/>
    <n v="277"/>
    <n v="108"/>
    <x v="120"/>
    <n v="1"/>
    <x v="2"/>
    <n v="0"/>
    <m/>
  </r>
  <r>
    <x v="75"/>
    <x v="7"/>
    <x v="0"/>
    <x v="0"/>
    <x v="20"/>
    <n v="137"/>
    <n v="54"/>
    <n v="132"/>
    <n v="79"/>
    <n v="269"/>
    <n v="133"/>
    <x v="50"/>
    <n v="1"/>
    <x v="2"/>
    <n v="0"/>
    <m/>
  </r>
  <r>
    <x v="75"/>
    <x v="7"/>
    <x v="0"/>
    <x v="0"/>
    <x v="9"/>
    <n v="124"/>
    <n v="60"/>
    <n v="126"/>
    <n v="63"/>
    <n v="250"/>
    <n v="123"/>
    <x v="58"/>
    <n v="1"/>
    <x v="1"/>
    <n v="0"/>
    <m/>
  </r>
  <r>
    <x v="75"/>
    <x v="7"/>
    <x v="0"/>
    <x v="0"/>
    <x v="21"/>
    <n v="121"/>
    <n v="71"/>
    <n v="142"/>
    <n v="62"/>
    <n v="263"/>
    <n v="133"/>
    <x v="124"/>
    <n v="1"/>
    <x v="2"/>
    <n v="0"/>
    <m/>
  </r>
  <r>
    <x v="75"/>
    <x v="7"/>
    <x v="0"/>
    <x v="0"/>
    <x v="10"/>
    <n v="143"/>
    <n v="57"/>
    <n v="124"/>
    <n v="35"/>
    <n v="267"/>
    <n v="92"/>
    <x v="93"/>
    <n v="0"/>
    <x v="0"/>
    <n v="0"/>
    <m/>
  </r>
  <r>
    <x v="75"/>
    <x v="7"/>
    <x v="1"/>
    <x v="0"/>
    <x v="11"/>
    <n v="130"/>
    <n v="61"/>
    <n v="123"/>
    <n v="36"/>
    <n v="253"/>
    <n v="97"/>
    <x v="81"/>
    <n v="0"/>
    <x v="0"/>
    <n v="0"/>
    <m/>
  </r>
  <r>
    <x v="75"/>
    <x v="7"/>
    <x v="1"/>
    <x v="0"/>
    <x v="12"/>
    <n v="141"/>
    <n v="54"/>
    <n v="148"/>
    <n v="59"/>
    <n v="289"/>
    <n v="113"/>
    <x v="50"/>
    <n v="1"/>
    <x v="2"/>
    <n v="0"/>
    <m/>
  </r>
  <r>
    <x v="75"/>
    <x v="7"/>
    <x v="1"/>
    <x v="0"/>
    <x v="22"/>
    <n v="146"/>
    <n v="44"/>
    <n v="131"/>
    <n v="54"/>
    <n v="277"/>
    <n v="98"/>
    <x v="56"/>
    <n v="1"/>
    <x v="5"/>
    <n v="0"/>
    <m/>
  </r>
  <r>
    <x v="75"/>
    <x v="7"/>
    <x v="1"/>
    <x v="0"/>
    <x v="13"/>
    <n v="154"/>
    <n v="62"/>
    <n v="121"/>
    <n v="59"/>
    <n v="275"/>
    <n v="121"/>
    <x v="124"/>
    <n v="1"/>
    <x v="2"/>
    <n v="0"/>
    <m/>
  </r>
  <r>
    <x v="75"/>
    <x v="7"/>
    <x v="1"/>
    <x v="0"/>
    <x v="14"/>
    <n v="130"/>
    <n v="41"/>
    <n v="134"/>
    <n v="33"/>
    <n v="264"/>
    <n v="74"/>
    <x v="80"/>
    <n v="0"/>
    <x v="2"/>
    <n v="0"/>
    <m/>
  </r>
  <r>
    <x v="75"/>
    <x v="7"/>
    <x v="1"/>
    <x v="0"/>
    <x v="23"/>
    <n v="124"/>
    <n v="45"/>
    <n v="141"/>
    <n v="53"/>
    <n v="265"/>
    <n v="98"/>
    <x v="77"/>
    <n v="1"/>
    <x v="4"/>
    <n v="0"/>
    <m/>
  </r>
  <r>
    <x v="75"/>
    <x v="7"/>
    <x v="1"/>
    <x v="0"/>
    <x v="17"/>
    <n v="144"/>
    <n v="63"/>
    <n v="134"/>
    <n v="79"/>
    <n v="278"/>
    <n v="142"/>
    <x v="82"/>
    <n v="1"/>
    <x v="0"/>
    <n v="0"/>
    <m/>
  </r>
  <r>
    <x v="75"/>
    <x v="7"/>
    <x v="1"/>
    <x v="0"/>
    <x v="18"/>
    <n v="129"/>
    <n v="62"/>
    <n v="133"/>
    <n v="43"/>
    <n v="262"/>
    <n v="105"/>
    <x v="76"/>
    <n v="1"/>
    <x v="2"/>
    <n v="0"/>
    <m/>
  </r>
  <r>
    <x v="75"/>
    <x v="7"/>
    <x v="1"/>
    <x v="0"/>
    <x v="26"/>
    <n v="136"/>
    <n v="53"/>
    <n v="137"/>
    <n v="62"/>
    <n v="273"/>
    <n v="115"/>
    <x v="22"/>
    <n v="1"/>
    <x v="6"/>
    <n v="0"/>
    <m/>
  </r>
  <r>
    <x v="75"/>
    <x v="7"/>
    <x v="1"/>
    <x v="0"/>
    <x v="24"/>
    <n v="136"/>
    <n v="53"/>
    <n v="129"/>
    <n v="50"/>
    <n v="265"/>
    <n v="103"/>
    <x v="85"/>
    <n v="1"/>
    <x v="2"/>
    <n v="0"/>
    <m/>
  </r>
  <r>
    <x v="75"/>
    <x v="7"/>
    <x v="1"/>
    <x v="0"/>
    <x v="27"/>
    <n v="151"/>
    <n v="45"/>
    <n v="140"/>
    <n v="71"/>
    <n v="291"/>
    <n v="116"/>
    <x v="115"/>
    <n v="1"/>
    <x v="0"/>
    <n v="0"/>
    <m/>
  </r>
  <r>
    <x v="75"/>
    <x v="7"/>
    <x v="1"/>
    <x v="0"/>
    <x v="19"/>
    <n v="147"/>
    <n v="51"/>
    <n v="142"/>
    <n v="69"/>
    <n v="289"/>
    <n v="120"/>
    <x v="141"/>
    <n v="1"/>
    <x v="2"/>
    <n v="1"/>
    <m/>
  </r>
  <r>
    <x v="76"/>
    <x v="6"/>
    <x v="0"/>
    <x v="0"/>
    <x v="6"/>
    <n v="84"/>
    <n v="16"/>
    <n v="58"/>
    <n v="25"/>
    <n v="142"/>
    <n v="41"/>
    <x v="176"/>
    <n v="0"/>
    <x v="6"/>
    <n v="1"/>
    <m/>
  </r>
  <r>
    <x v="77"/>
    <x v="8"/>
    <x v="0"/>
    <x v="0"/>
    <x v="5"/>
    <n v="128"/>
    <n v="44"/>
    <n v="142"/>
    <n v="43"/>
    <n v="270"/>
    <n v="87"/>
    <x v="0"/>
    <n v="1"/>
    <x v="3"/>
    <n v="0"/>
    <m/>
  </r>
  <r>
    <x v="77"/>
    <x v="8"/>
    <x v="0"/>
    <x v="0"/>
    <x v="6"/>
    <n v="132"/>
    <n v="50"/>
    <n v="131"/>
    <n v="60"/>
    <n v="263"/>
    <n v="110"/>
    <x v="58"/>
    <n v="0"/>
    <x v="3"/>
    <n v="0"/>
    <m/>
  </r>
  <r>
    <x v="77"/>
    <x v="8"/>
    <x v="0"/>
    <x v="0"/>
    <x v="7"/>
    <n v="126"/>
    <n v="36"/>
    <n v="120"/>
    <n v="52"/>
    <n v="246"/>
    <n v="88"/>
    <x v="9"/>
    <n v="0"/>
    <x v="6"/>
    <n v="0"/>
    <m/>
  </r>
  <r>
    <x v="77"/>
    <x v="8"/>
    <x v="0"/>
    <x v="0"/>
    <x v="10"/>
    <n v="111"/>
    <n v="43"/>
    <n v="131"/>
    <n v="44"/>
    <n v="242"/>
    <n v="87"/>
    <x v="86"/>
    <n v="0"/>
    <x v="0"/>
    <n v="0"/>
    <m/>
  </r>
  <r>
    <x v="77"/>
    <x v="8"/>
    <x v="1"/>
    <x v="0"/>
    <x v="13"/>
    <n v="114"/>
    <n v="18"/>
    <n v="128"/>
    <n v="69"/>
    <n v="242"/>
    <n v="87"/>
    <x v="86"/>
    <n v="0"/>
    <x v="4"/>
    <n v="0"/>
    <m/>
  </r>
  <r>
    <x v="77"/>
    <x v="8"/>
    <x v="1"/>
    <x v="0"/>
    <x v="14"/>
    <n v="112"/>
    <n v="35"/>
    <n v="113"/>
    <n v="44"/>
    <n v="225"/>
    <n v="79"/>
    <x v="46"/>
    <n v="0"/>
    <x v="2"/>
    <n v="0"/>
    <m/>
  </r>
  <r>
    <x v="77"/>
    <x v="8"/>
    <x v="1"/>
    <x v="0"/>
    <x v="23"/>
    <n v="116"/>
    <n v="44"/>
    <n v="117"/>
    <n v="72"/>
    <n v="233"/>
    <n v="116"/>
    <x v="14"/>
    <n v="1"/>
    <x v="6"/>
    <n v="0"/>
    <m/>
  </r>
  <r>
    <x v="77"/>
    <x v="8"/>
    <x v="1"/>
    <x v="0"/>
    <x v="16"/>
    <n v="149"/>
    <n v="53"/>
    <n v="138"/>
    <n v="44"/>
    <n v="287"/>
    <n v="97"/>
    <x v="125"/>
    <n v="1"/>
    <x v="0"/>
    <n v="0"/>
    <m/>
  </r>
  <r>
    <x v="77"/>
    <x v="8"/>
    <x v="1"/>
    <x v="0"/>
    <x v="17"/>
    <n v="137"/>
    <n v="53"/>
    <n v="143"/>
    <n v="45"/>
    <n v="280"/>
    <n v="98"/>
    <x v="113"/>
    <n v="1"/>
    <x v="6"/>
    <n v="0"/>
    <m/>
  </r>
  <r>
    <x v="77"/>
    <x v="8"/>
    <x v="1"/>
    <x v="0"/>
    <x v="25"/>
    <n v="105"/>
    <n v="53"/>
    <n v="131"/>
    <n v="54"/>
    <n v="236"/>
    <n v="107"/>
    <x v="131"/>
    <n v="0"/>
    <x v="6"/>
    <n v="0"/>
    <m/>
  </r>
  <r>
    <x v="77"/>
    <x v="8"/>
    <x v="1"/>
    <x v="0"/>
    <x v="26"/>
    <n v="132"/>
    <n v="45"/>
    <n v="139"/>
    <n v="33"/>
    <n v="271"/>
    <n v="78"/>
    <x v="14"/>
    <n v="0"/>
    <x v="0"/>
    <n v="0"/>
    <m/>
  </r>
  <r>
    <x v="77"/>
    <x v="8"/>
    <x v="1"/>
    <x v="0"/>
    <x v="24"/>
    <n v="124"/>
    <n v="54"/>
    <n v="146"/>
    <n v="33"/>
    <n v="270"/>
    <n v="87"/>
    <x v="0"/>
    <n v="1"/>
    <x v="6"/>
    <n v="0"/>
    <m/>
  </r>
  <r>
    <x v="77"/>
    <x v="8"/>
    <x v="1"/>
    <x v="0"/>
    <x v="27"/>
    <n v="132"/>
    <n v="34"/>
    <n v="115"/>
    <n v="61"/>
    <n v="247"/>
    <n v="95"/>
    <x v="42"/>
    <n v="0"/>
    <x v="6"/>
    <n v="0"/>
    <m/>
  </r>
  <r>
    <x v="77"/>
    <x v="8"/>
    <x v="1"/>
    <x v="0"/>
    <x v="19"/>
    <n v="138"/>
    <n v="61"/>
    <n v="147"/>
    <n v="54"/>
    <n v="285"/>
    <n v="115"/>
    <x v="47"/>
    <n v="1"/>
    <x v="6"/>
    <n v="1"/>
    <m/>
  </r>
  <r>
    <x v="78"/>
    <x v="13"/>
    <x v="0"/>
    <x v="0"/>
    <x v="0"/>
    <n v="129"/>
    <n v="61"/>
    <n v="128"/>
    <n v="44"/>
    <n v="257"/>
    <n v="105"/>
    <x v="2"/>
    <n v="0"/>
    <x v="0"/>
    <n v="0"/>
    <m/>
  </r>
  <r>
    <x v="78"/>
    <x v="13"/>
    <x v="0"/>
    <x v="0"/>
    <x v="1"/>
    <n v="115"/>
    <n v="54"/>
    <n v="98"/>
    <n v="35"/>
    <n v="213"/>
    <n v="89"/>
    <x v="12"/>
    <n v="0"/>
    <x v="6"/>
    <n v="0"/>
    <m/>
  </r>
  <r>
    <x v="78"/>
    <x v="13"/>
    <x v="0"/>
    <x v="0"/>
    <x v="2"/>
    <n v="129"/>
    <n v="60"/>
    <n v="127"/>
    <n v="36"/>
    <n v="256"/>
    <n v="96"/>
    <x v="102"/>
    <n v="0"/>
    <x v="0"/>
    <n v="0"/>
    <m/>
  </r>
  <r>
    <x v="78"/>
    <x v="13"/>
    <x v="0"/>
    <x v="0"/>
    <x v="4"/>
    <n v="124"/>
    <n v="52"/>
    <n v="140"/>
    <n v="35"/>
    <n v="264"/>
    <n v="87"/>
    <x v="119"/>
    <n v="0"/>
    <x v="0"/>
    <n v="0"/>
    <m/>
  </r>
  <r>
    <x v="78"/>
    <x v="13"/>
    <x v="0"/>
    <x v="0"/>
    <x v="5"/>
    <n v="136"/>
    <n v="51"/>
    <n v="112"/>
    <n v="52"/>
    <n v="248"/>
    <n v="103"/>
    <x v="119"/>
    <n v="0"/>
    <x v="5"/>
    <n v="0"/>
    <m/>
  </r>
  <r>
    <x v="78"/>
    <x v="13"/>
    <x v="0"/>
    <x v="0"/>
    <x v="6"/>
    <n v="132"/>
    <n v="53"/>
    <n v="137"/>
    <n v="36"/>
    <n v="269"/>
    <n v="89"/>
    <x v="8"/>
    <n v="0"/>
    <x v="0"/>
    <n v="0"/>
    <m/>
  </r>
  <r>
    <x v="78"/>
    <x v="13"/>
    <x v="0"/>
    <x v="0"/>
    <x v="7"/>
    <n v="131"/>
    <n v="34"/>
    <n v="109"/>
    <n v="53"/>
    <n v="240"/>
    <n v="87"/>
    <x v="67"/>
    <n v="0"/>
    <x v="6"/>
    <n v="0"/>
    <m/>
  </r>
  <r>
    <x v="78"/>
    <x v="13"/>
    <x v="0"/>
    <x v="0"/>
    <x v="8"/>
    <n v="122"/>
    <n v="51"/>
    <n v="118"/>
    <n v="44"/>
    <n v="240"/>
    <n v="95"/>
    <x v="107"/>
    <n v="0"/>
    <x v="2"/>
    <n v="0"/>
    <m/>
  </r>
  <r>
    <x v="78"/>
    <x v="13"/>
    <x v="0"/>
    <x v="0"/>
    <x v="20"/>
    <n v="108"/>
    <n v="23"/>
    <n v="111"/>
    <n v="44"/>
    <n v="219"/>
    <n v="67"/>
    <x v="170"/>
    <n v="0"/>
    <x v="3"/>
    <n v="0"/>
    <m/>
  </r>
  <r>
    <x v="78"/>
    <x v="13"/>
    <x v="0"/>
    <x v="0"/>
    <x v="21"/>
    <n v="117"/>
    <n v="35"/>
    <n v="119"/>
    <n v="42"/>
    <n v="236"/>
    <n v="77"/>
    <x v="26"/>
    <n v="0"/>
    <x v="0"/>
    <n v="0"/>
    <m/>
  </r>
  <r>
    <x v="78"/>
    <x v="13"/>
    <x v="0"/>
    <x v="0"/>
    <x v="10"/>
    <n v="130"/>
    <n v="50"/>
    <n v="123"/>
    <n v="43"/>
    <n v="253"/>
    <n v="93"/>
    <x v="123"/>
    <n v="0"/>
    <x v="0"/>
    <n v="0"/>
    <m/>
  </r>
  <r>
    <x v="78"/>
    <x v="13"/>
    <x v="1"/>
    <x v="0"/>
    <x v="11"/>
    <n v="104"/>
    <n v="41"/>
    <n v="116"/>
    <n v="51"/>
    <n v="220"/>
    <n v="92"/>
    <x v="162"/>
    <n v="0"/>
    <x v="1"/>
    <n v="0"/>
    <m/>
  </r>
  <r>
    <x v="78"/>
    <x v="13"/>
    <x v="1"/>
    <x v="0"/>
    <x v="12"/>
    <n v="145"/>
    <n v="44"/>
    <n v="113"/>
    <n v="35"/>
    <n v="258"/>
    <n v="79"/>
    <x v="70"/>
    <n v="0"/>
    <x v="0"/>
    <n v="0"/>
    <m/>
  </r>
  <r>
    <x v="78"/>
    <x v="13"/>
    <x v="1"/>
    <x v="0"/>
    <x v="22"/>
    <n v="141"/>
    <n v="44"/>
    <n v="130"/>
    <n v="45"/>
    <n v="271"/>
    <n v="89"/>
    <x v="37"/>
    <n v="0"/>
    <x v="0"/>
    <n v="0"/>
    <m/>
  </r>
  <r>
    <x v="78"/>
    <x v="13"/>
    <x v="1"/>
    <x v="0"/>
    <x v="14"/>
    <n v="136"/>
    <n v="25"/>
    <n v="112"/>
    <n v="44"/>
    <n v="248"/>
    <n v="69"/>
    <x v="132"/>
    <n v="0"/>
    <x v="0"/>
    <n v="0"/>
    <m/>
  </r>
  <r>
    <x v="78"/>
    <x v="13"/>
    <x v="1"/>
    <x v="0"/>
    <x v="23"/>
    <n v="144"/>
    <n v="44"/>
    <n v="123"/>
    <n v="62"/>
    <n v="267"/>
    <n v="106"/>
    <x v="58"/>
    <n v="1"/>
    <x v="0"/>
    <n v="0"/>
    <m/>
  </r>
  <r>
    <x v="78"/>
    <x v="13"/>
    <x v="1"/>
    <x v="0"/>
    <x v="15"/>
    <n v="122"/>
    <n v="35"/>
    <n v="126"/>
    <n v="44"/>
    <n v="248"/>
    <n v="79"/>
    <x v="67"/>
    <n v="0"/>
    <x v="1"/>
    <n v="0"/>
    <m/>
  </r>
  <r>
    <x v="78"/>
    <x v="13"/>
    <x v="1"/>
    <x v="0"/>
    <x v="16"/>
    <n v="114"/>
    <n v="55"/>
    <n v="135"/>
    <n v="51"/>
    <n v="249"/>
    <n v="106"/>
    <x v="4"/>
    <n v="0"/>
    <x v="0"/>
    <n v="0"/>
    <m/>
  </r>
  <r>
    <x v="78"/>
    <x v="13"/>
    <x v="1"/>
    <x v="0"/>
    <x v="17"/>
    <n v="119"/>
    <n v="44"/>
    <n v="136"/>
    <n v="54"/>
    <n v="255"/>
    <n v="98"/>
    <x v="69"/>
    <n v="0"/>
    <x v="0"/>
    <n v="0"/>
    <m/>
  </r>
  <r>
    <x v="78"/>
    <x v="13"/>
    <x v="1"/>
    <x v="0"/>
    <x v="25"/>
    <n v="138"/>
    <n v="42"/>
    <n v="121"/>
    <n v="53"/>
    <n v="259"/>
    <n v="95"/>
    <x v="32"/>
    <n v="0"/>
    <x v="0"/>
    <n v="0"/>
    <m/>
  </r>
  <r>
    <x v="78"/>
    <x v="13"/>
    <x v="1"/>
    <x v="0"/>
    <x v="18"/>
    <n v="133"/>
    <n v="52"/>
    <n v="133"/>
    <n v="69"/>
    <n v="266"/>
    <n v="121"/>
    <x v="49"/>
    <n v="1"/>
    <x v="0"/>
    <n v="0"/>
    <m/>
  </r>
  <r>
    <x v="78"/>
    <x v="13"/>
    <x v="1"/>
    <x v="0"/>
    <x v="26"/>
    <n v="111"/>
    <n v="58"/>
    <n v="114"/>
    <n v="54"/>
    <n v="225"/>
    <n v="112"/>
    <x v="70"/>
    <n v="0"/>
    <x v="4"/>
    <n v="0"/>
    <m/>
  </r>
  <r>
    <x v="78"/>
    <x v="13"/>
    <x v="1"/>
    <x v="0"/>
    <x v="24"/>
    <n v="135"/>
    <n v="63"/>
    <n v="136"/>
    <n v="59"/>
    <n v="271"/>
    <n v="122"/>
    <x v="72"/>
    <n v="1"/>
    <x v="0"/>
    <n v="0"/>
    <m/>
  </r>
  <r>
    <x v="78"/>
    <x v="13"/>
    <x v="1"/>
    <x v="0"/>
    <x v="27"/>
    <n v="119"/>
    <n v="51"/>
    <n v="133"/>
    <n v="26"/>
    <n v="252"/>
    <n v="77"/>
    <x v="86"/>
    <n v="0"/>
    <x v="0"/>
    <n v="0"/>
    <m/>
  </r>
  <r>
    <x v="78"/>
    <x v="13"/>
    <x v="1"/>
    <x v="0"/>
    <x v="19"/>
    <n v="115"/>
    <n v="47"/>
    <n v="130"/>
    <n v="26"/>
    <n v="245"/>
    <n v="73"/>
    <x v="65"/>
    <n v="0"/>
    <x v="3"/>
    <n v="1"/>
    <m/>
  </r>
  <r>
    <x v="79"/>
    <x v="7"/>
    <x v="1"/>
    <x v="0"/>
    <x v="25"/>
    <n v="127"/>
    <n v="51"/>
    <n v="116"/>
    <n v="34"/>
    <n v="243"/>
    <n v="85"/>
    <x v="61"/>
    <n v="0"/>
    <x v="5"/>
    <n v="1"/>
    <m/>
  </r>
  <r>
    <x v="80"/>
    <x v="13"/>
    <x v="1"/>
    <x v="0"/>
    <x v="19"/>
    <n v="131"/>
    <n v="69"/>
    <n v="140"/>
    <n v="44"/>
    <n v="271"/>
    <n v="113"/>
    <x v="125"/>
    <n v="1"/>
    <x v="3"/>
    <n v="1"/>
    <m/>
  </r>
  <r>
    <x v="81"/>
    <x v="1"/>
    <x v="0"/>
    <x v="0"/>
    <x v="5"/>
    <n v="128"/>
    <n v="44"/>
    <n v="110"/>
    <n v="63"/>
    <n v="238"/>
    <n v="107"/>
    <x v="29"/>
    <n v="0"/>
    <x v="5"/>
    <n v="0"/>
    <m/>
  </r>
  <r>
    <x v="81"/>
    <x v="1"/>
    <x v="0"/>
    <x v="0"/>
    <x v="20"/>
    <n v="134"/>
    <n v="39"/>
    <n v="112"/>
    <n v="24"/>
    <n v="246"/>
    <n v="63"/>
    <x v="135"/>
    <n v="0"/>
    <x v="5"/>
    <n v="1"/>
    <m/>
  </r>
  <r>
    <x v="82"/>
    <x v="7"/>
    <x v="0"/>
    <x v="0"/>
    <x v="1"/>
    <n v="125"/>
    <n v="41"/>
    <n v="114"/>
    <n v="51"/>
    <n v="239"/>
    <n v="92"/>
    <x v="7"/>
    <n v="0"/>
    <x v="2"/>
    <n v="0"/>
    <m/>
  </r>
  <r>
    <x v="82"/>
    <x v="7"/>
    <x v="0"/>
    <x v="0"/>
    <x v="5"/>
    <n v="132"/>
    <n v="36"/>
    <n v="124"/>
    <n v="51"/>
    <n v="256"/>
    <n v="87"/>
    <x v="131"/>
    <n v="1"/>
    <x v="2"/>
    <n v="1"/>
    <m/>
  </r>
  <r>
    <x v="83"/>
    <x v="7"/>
    <x v="1"/>
    <x v="0"/>
    <x v="14"/>
    <n v="128"/>
    <n v="45"/>
    <n v="138"/>
    <n v="54"/>
    <n v="266"/>
    <n v="99"/>
    <x v="15"/>
    <n v="1"/>
    <x v="2"/>
    <n v="1"/>
    <m/>
  </r>
  <r>
    <x v="84"/>
    <x v="7"/>
    <x v="0"/>
    <x v="0"/>
    <x v="7"/>
    <n v="128"/>
    <n v="34"/>
    <n v="111"/>
    <n v="44"/>
    <n v="239"/>
    <n v="78"/>
    <x v="132"/>
    <n v="0"/>
    <x v="3"/>
    <n v="0"/>
    <m/>
  </r>
  <r>
    <x v="84"/>
    <x v="7"/>
    <x v="0"/>
    <x v="0"/>
    <x v="20"/>
    <n v="132"/>
    <n v="61"/>
    <n v="123"/>
    <n v="43"/>
    <n v="255"/>
    <n v="104"/>
    <x v="93"/>
    <n v="0"/>
    <x v="2"/>
    <n v="0"/>
    <m/>
  </r>
  <r>
    <x v="84"/>
    <x v="7"/>
    <x v="1"/>
    <x v="0"/>
    <x v="12"/>
    <n v="128"/>
    <n v="42"/>
    <n v="135"/>
    <n v="61"/>
    <n v="263"/>
    <n v="103"/>
    <x v="91"/>
    <n v="0"/>
    <x v="2"/>
    <n v="0"/>
    <m/>
  </r>
  <r>
    <x v="84"/>
    <x v="7"/>
    <x v="1"/>
    <x v="0"/>
    <x v="14"/>
    <n v="118"/>
    <n v="63"/>
    <n v="136"/>
    <n v="53"/>
    <n v="254"/>
    <n v="116"/>
    <x v="78"/>
    <n v="1"/>
    <x v="2"/>
    <n v="0"/>
    <m/>
  </r>
  <r>
    <x v="84"/>
    <x v="7"/>
    <x v="1"/>
    <x v="0"/>
    <x v="23"/>
    <n v="120"/>
    <n v="41"/>
    <n v="125"/>
    <n v="34"/>
    <n v="245"/>
    <n v="75"/>
    <x v="6"/>
    <n v="0"/>
    <x v="4"/>
    <n v="0"/>
    <m/>
  </r>
  <r>
    <x v="84"/>
    <x v="7"/>
    <x v="1"/>
    <x v="0"/>
    <x v="17"/>
    <n v="117"/>
    <n v="45"/>
    <n v="129"/>
    <n v="61"/>
    <n v="246"/>
    <n v="106"/>
    <x v="102"/>
    <n v="0"/>
    <x v="0"/>
    <n v="0"/>
    <m/>
  </r>
  <r>
    <x v="84"/>
    <x v="7"/>
    <x v="1"/>
    <x v="0"/>
    <x v="24"/>
    <n v="127"/>
    <n v="51"/>
    <n v="123"/>
    <n v="72"/>
    <n v="250"/>
    <n v="123"/>
    <x v="58"/>
    <n v="1"/>
    <x v="2"/>
    <n v="0"/>
    <m/>
  </r>
  <r>
    <x v="84"/>
    <x v="7"/>
    <x v="1"/>
    <x v="0"/>
    <x v="19"/>
    <n v="140"/>
    <n v="43"/>
    <n v="142"/>
    <n v="62"/>
    <n v="282"/>
    <n v="105"/>
    <x v="49"/>
    <n v="1"/>
    <x v="2"/>
    <n v="1"/>
    <m/>
  </r>
  <r>
    <x v="85"/>
    <x v="11"/>
    <x v="0"/>
    <x v="0"/>
    <x v="1"/>
    <n v="144"/>
    <n v="44"/>
    <n v="115"/>
    <n v="52"/>
    <n v="259"/>
    <n v="96"/>
    <x v="4"/>
    <n v="1"/>
    <x v="4"/>
    <n v="0"/>
    <m/>
  </r>
  <r>
    <x v="85"/>
    <x v="11"/>
    <x v="0"/>
    <x v="0"/>
    <x v="10"/>
    <n v="136"/>
    <n v="44"/>
    <n v="127"/>
    <n v="50"/>
    <n v="263"/>
    <n v="94"/>
    <x v="0"/>
    <n v="1"/>
    <x v="1"/>
    <n v="0"/>
    <m/>
  </r>
  <r>
    <x v="85"/>
    <x v="11"/>
    <x v="1"/>
    <x v="0"/>
    <x v="11"/>
    <n v="123"/>
    <n v="63"/>
    <n v="127"/>
    <n v="48"/>
    <n v="250"/>
    <n v="111"/>
    <x v="121"/>
    <n v="1"/>
    <x v="5"/>
    <n v="0"/>
    <m/>
  </r>
  <r>
    <x v="85"/>
    <x v="11"/>
    <x v="1"/>
    <x v="0"/>
    <x v="13"/>
    <n v="145"/>
    <n v="34"/>
    <n v="125"/>
    <n v="52"/>
    <n v="270"/>
    <n v="86"/>
    <x v="11"/>
    <n v="0"/>
    <x v="2"/>
    <n v="0"/>
    <m/>
  </r>
  <r>
    <x v="85"/>
    <x v="11"/>
    <x v="1"/>
    <x v="0"/>
    <x v="16"/>
    <n v="132"/>
    <n v="60"/>
    <n v="142"/>
    <n v="68"/>
    <n v="274"/>
    <n v="128"/>
    <x v="50"/>
    <n v="1"/>
    <x v="0"/>
    <n v="0"/>
    <m/>
  </r>
  <r>
    <x v="85"/>
    <x v="11"/>
    <x v="1"/>
    <x v="0"/>
    <x v="25"/>
    <n v="118"/>
    <n v="51"/>
    <n v="139"/>
    <n v="62"/>
    <n v="257"/>
    <n v="113"/>
    <x v="78"/>
    <n v="1"/>
    <x v="6"/>
    <n v="0"/>
    <m/>
  </r>
  <r>
    <x v="85"/>
    <x v="11"/>
    <x v="1"/>
    <x v="0"/>
    <x v="26"/>
    <n v="133"/>
    <n v="62"/>
    <n v="132"/>
    <n v="72"/>
    <n v="265"/>
    <n v="134"/>
    <x v="33"/>
    <n v="1"/>
    <x v="0"/>
    <n v="0"/>
    <m/>
  </r>
  <r>
    <x v="85"/>
    <x v="11"/>
    <x v="1"/>
    <x v="0"/>
    <x v="27"/>
    <n v="130"/>
    <n v="52"/>
    <n v="130"/>
    <n v="61"/>
    <n v="260"/>
    <n v="113"/>
    <x v="58"/>
    <n v="1"/>
    <x v="1"/>
    <n v="0"/>
    <m/>
  </r>
  <r>
    <x v="85"/>
    <x v="11"/>
    <x v="1"/>
    <x v="0"/>
    <x v="19"/>
    <n v="127"/>
    <n v="42"/>
    <n v="132"/>
    <n v="35"/>
    <n v="259"/>
    <n v="77"/>
    <x v="25"/>
    <n v="0"/>
    <x v="1"/>
    <n v="1"/>
    <m/>
  </r>
  <r>
    <x v="86"/>
    <x v="11"/>
    <x v="1"/>
    <x v="0"/>
    <x v="13"/>
    <n v="126"/>
    <n v="50"/>
    <n v="139"/>
    <n v="35"/>
    <n v="265"/>
    <n v="85"/>
    <x v="81"/>
    <n v="0"/>
    <x v="2"/>
    <n v="0"/>
    <m/>
  </r>
  <r>
    <x v="86"/>
    <x v="11"/>
    <x v="1"/>
    <x v="0"/>
    <x v="25"/>
    <n v="120"/>
    <n v="53"/>
    <n v="135"/>
    <n v="62"/>
    <n v="255"/>
    <n v="115"/>
    <x v="78"/>
    <n v="1"/>
    <x v="6"/>
    <n v="0"/>
    <m/>
  </r>
  <r>
    <x v="86"/>
    <x v="11"/>
    <x v="1"/>
    <x v="0"/>
    <x v="26"/>
    <n v="139"/>
    <n v="60"/>
    <n v="124"/>
    <n v="63"/>
    <n v="263"/>
    <n v="123"/>
    <x v="108"/>
    <n v="1"/>
    <x v="0"/>
    <n v="0"/>
    <m/>
  </r>
  <r>
    <x v="86"/>
    <x v="11"/>
    <x v="1"/>
    <x v="0"/>
    <x v="27"/>
    <n v="133"/>
    <n v="60"/>
    <n v="134"/>
    <n v="53"/>
    <n v="267"/>
    <n v="113"/>
    <x v="83"/>
    <n v="1"/>
    <x v="1"/>
    <n v="0"/>
    <m/>
  </r>
  <r>
    <x v="86"/>
    <x v="11"/>
    <x v="1"/>
    <x v="0"/>
    <x v="19"/>
    <n v="136"/>
    <n v="61"/>
    <n v="131"/>
    <n v="40"/>
    <n v="267"/>
    <n v="101"/>
    <x v="85"/>
    <n v="1"/>
    <x v="1"/>
    <n v="1"/>
    <m/>
  </r>
  <r>
    <x v="87"/>
    <x v="1"/>
    <x v="0"/>
    <x v="0"/>
    <x v="0"/>
    <n v="117"/>
    <n v="52"/>
    <n v="121"/>
    <n v="44"/>
    <n v="238"/>
    <n v="96"/>
    <x v="9"/>
    <n v="1"/>
    <x v="1"/>
    <n v="0"/>
    <m/>
  </r>
  <r>
    <x v="87"/>
    <x v="1"/>
    <x v="0"/>
    <x v="0"/>
    <x v="4"/>
    <n v="121"/>
    <n v="52"/>
    <n v="121"/>
    <n v="52"/>
    <n v="242"/>
    <n v="104"/>
    <x v="123"/>
    <n v="0"/>
    <x v="3"/>
    <n v="0"/>
    <m/>
  </r>
  <r>
    <x v="87"/>
    <x v="1"/>
    <x v="1"/>
    <x v="0"/>
    <x v="12"/>
    <n v="131"/>
    <n v="34"/>
    <n v="128"/>
    <n v="53"/>
    <n v="259"/>
    <n v="87"/>
    <x v="123"/>
    <n v="1"/>
    <x v="6"/>
    <n v="0"/>
    <m/>
  </r>
  <r>
    <x v="87"/>
    <x v="1"/>
    <x v="1"/>
    <x v="0"/>
    <x v="13"/>
    <n v="134"/>
    <n v="44"/>
    <n v="131"/>
    <n v="51"/>
    <n v="265"/>
    <n v="95"/>
    <x v="37"/>
    <n v="1"/>
    <x v="0"/>
    <n v="0"/>
    <m/>
  </r>
  <r>
    <x v="87"/>
    <x v="1"/>
    <x v="1"/>
    <x v="0"/>
    <x v="23"/>
    <n v="138"/>
    <n v="51"/>
    <n v="124"/>
    <n v="43"/>
    <n v="262"/>
    <n v="94"/>
    <x v="11"/>
    <n v="0"/>
    <x v="0"/>
    <n v="0"/>
    <m/>
  </r>
  <r>
    <x v="87"/>
    <x v="1"/>
    <x v="1"/>
    <x v="0"/>
    <x v="17"/>
    <n v="109"/>
    <n v="52"/>
    <n v="117"/>
    <n v="42"/>
    <n v="226"/>
    <n v="94"/>
    <x v="6"/>
    <n v="0"/>
    <x v="4"/>
    <n v="0"/>
    <m/>
  </r>
  <r>
    <x v="87"/>
    <x v="1"/>
    <x v="1"/>
    <x v="0"/>
    <x v="25"/>
    <n v="143"/>
    <n v="45"/>
    <n v="118"/>
    <n v="54"/>
    <n v="261"/>
    <n v="99"/>
    <x v="37"/>
    <n v="1"/>
    <x v="5"/>
    <n v="0"/>
    <m/>
  </r>
  <r>
    <x v="87"/>
    <x v="1"/>
    <x v="1"/>
    <x v="0"/>
    <x v="18"/>
    <n v="147"/>
    <n v="44"/>
    <n v="144"/>
    <n v="43"/>
    <n v="291"/>
    <n v="87"/>
    <x v="113"/>
    <n v="1"/>
    <x v="6"/>
    <n v="0"/>
    <m/>
  </r>
  <r>
    <x v="87"/>
    <x v="1"/>
    <x v="1"/>
    <x v="0"/>
    <x v="26"/>
    <n v="131"/>
    <n v="50"/>
    <n v="124"/>
    <n v="52"/>
    <n v="255"/>
    <n v="102"/>
    <x v="0"/>
    <n v="0"/>
    <x v="5"/>
    <n v="1"/>
    <m/>
  </r>
  <r>
    <x v="88"/>
    <x v="5"/>
    <x v="1"/>
    <x v="0"/>
    <x v="16"/>
    <n v="135"/>
    <n v="47"/>
    <n v="138"/>
    <n v="62"/>
    <n v="273"/>
    <n v="109"/>
    <x v="43"/>
    <n v="0"/>
    <x v="5"/>
    <n v="1"/>
    <m/>
  </r>
  <r>
    <x v="89"/>
    <x v="5"/>
    <x v="1"/>
    <x v="0"/>
    <x v="27"/>
    <n v="131"/>
    <n v="59"/>
    <n v="135"/>
    <n v="65"/>
    <n v="266"/>
    <n v="124"/>
    <x v="52"/>
    <n v="1"/>
    <x v="5"/>
    <n v="1"/>
    <m/>
  </r>
  <r>
    <x v="90"/>
    <x v="5"/>
    <x v="1"/>
    <x v="0"/>
    <x v="24"/>
    <n v="137"/>
    <n v="62"/>
    <n v="123"/>
    <n v="45"/>
    <n v="260"/>
    <n v="107"/>
    <x v="76"/>
    <n v="0"/>
    <x v="5"/>
    <n v="1"/>
    <m/>
  </r>
  <r>
    <x v="91"/>
    <x v="3"/>
    <x v="1"/>
    <x v="0"/>
    <x v="19"/>
    <n v="137"/>
    <n v="60"/>
    <n v="150"/>
    <n v="62"/>
    <n v="287"/>
    <n v="122"/>
    <x v="141"/>
    <n v="1"/>
    <x v="6"/>
    <n v="1"/>
    <m/>
  </r>
  <r>
    <x v="92"/>
    <x v="10"/>
    <x v="0"/>
    <x v="0"/>
    <x v="1"/>
    <n v="122"/>
    <n v="48"/>
    <n v="131"/>
    <n v="52"/>
    <n v="253"/>
    <n v="100"/>
    <x v="69"/>
    <n v="0"/>
    <x v="3"/>
    <n v="0"/>
    <m/>
  </r>
  <r>
    <x v="92"/>
    <x v="10"/>
    <x v="0"/>
    <x v="0"/>
    <x v="2"/>
    <n v="129"/>
    <n v="63"/>
    <n v="136"/>
    <n v="61"/>
    <n v="265"/>
    <n v="124"/>
    <x v="142"/>
    <n v="1"/>
    <x v="3"/>
    <n v="0"/>
    <m/>
  </r>
  <r>
    <x v="92"/>
    <x v="10"/>
    <x v="0"/>
    <x v="0"/>
    <x v="3"/>
    <n v="121"/>
    <n v="62"/>
    <n v="144"/>
    <n v="54"/>
    <n v="265"/>
    <n v="116"/>
    <x v="48"/>
    <n v="1"/>
    <x v="3"/>
    <n v="0"/>
    <m/>
  </r>
  <r>
    <x v="92"/>
    <x v="10"/>
    <x v="0"/>
    <x v="0"/>
    <x v="5"/>
    <n v="134"/>
    <n v="43"/>
    <n v="142"/>
    <n v="52"/>
    <n v="276"/>
    <n v="95"/>
    <x v="18"/>
    <n v="0"/>
    <x v="3"/>
    <n v="0"/>
    <m/>
  </r>
  <r>
    <x v="92"/>
    <x v="10"/>
    <x v="0"/>
    <x v="0"/>
    <x v="7"/>
    <n v="122"/>
    <n v="50"/>
    <n v="153"/>
    <n v="54"/>
    <n v="275"/>
    <n v="104"/>
    <x v="106"/>
    <n v="0"/>
    <x v="3"/>
    <n v="0"/>
    <m/>
  </r>
  <r>
    <x v="92"/>
    <x v="10"/>
    <x v="0"/>
    <x v="0"/>
    <x v="8"/>
    <n v="131"/>
    <n v="52"/>
    <n v="117"/>
    <n v="72"/>
    <n v="248"/>
    <n v="124"/>
    <x v="39"/>
    <n v="1"/>
    <x v="3"/>
    <n v="0"/>
    <m/>
  </r>
  <r>
    <x v="92"/>
    <x v="10"/>
    <x v="0"/>
    <x v="0"/>
    <x v="9"/>
    <n v="134"/>
    <n v="43"/>
    <n v="122"/>
    <n v="63"/>
    <n v="256"/>
    <n v="106"/>
    <x v="2"/>
    <n v="0"/>
    <x v="3"/>
    <n v="0"/>
    <m/>
  </r>
  <r>
    <x v="92"/>
    <x v="10"/>
    <x v="0"/>
    <x v="0"/>
    <x v="21"/>
    <n v="144"/>
    <n v="52"/>
    <n v="128"/>
    <n v="59"/>
    <n v="272"/>
    <n v="111"/>
    <x v="44"/>
    <n v="1"/>
    <x v="3"/>
    <n v="0"/>
    <m/>
  </r>
  <r>
    <x v="92"/>
    <x v="10"/>
    <x v="0"/>
    <x v="0"/>
    <x v="10"/>
    <n v="123"/>
    <n v="54"/>
    <n v="140"/>
    <n v="57"/>
    <n v="263"/>
    <n v="111"/>
    <x v="3"/>
    <n v="1"/>
    <x v="3"/>
    <n v="0"/>
    <m/>
  </r>
  <r>
    <x v="92"/>
    <x v="10"/>
    <x v="1"/>
    <x v="0"/>
    <x v="12"/>
    <n v="135"/>
    <n v="53"/>
    <n v="147"/>
    <n v="63"/>
    <n v="282"/>
    <n v="116"/>
    <x v="111"/>
    <n v="1"/>
    <x v="0"/>
    <n v="0"/>
    <m/>
  </r>
  <r>
    <x v="92"/>
    <x v="10"/>
    <x v="1"/>
    <x v="0"/>
    <x v="22"/>
    <n v="148"/>
    <n v="71"/>
    <n v="136"/>
    <n v="54"/>
    <n v="284"/>
    <n v="125"/>
    <x v="141"/>
    <n v="1"/>
    <x v="0"/>
    <n v="0"/>
    <m/>
  </r>
  <r>
    <x v="92"/>
    <x v="10"/>
    <x v="1"/>
    <x v="0"/>
    <x v="13"/>
    <n v="114"/>
    <n v="58"/>
    <n v="132"/>
    <n v="44"/>
    <n v="246"/>
    <n v="102"/>
    <x v="30"/>
    <n v="0"/>
    <x v="3"/>
    <n v="0"/>
    <m/>
  </r>
  <r>
    <x v="92"/>
    <x v="10"/>
    <x v="1"/>
    <x v="0"/>
    <x v="14"/>
    <n v="137"/>
    <n v="62"/>
    <n v="145"/>
    <n v="54"/>
    <n v="282"/>
    <n v="116"/>
    <x v="111"/>
    <n v="1"/>
    <x v="5"/>
    <n v="0"/>
    <m/>
  </r>
  <r>
    <x v="92"/>
    <x v="10"/>
    <x v="1"/>
    <x v="0"/>
    <x v="23"/>
    <n v="132"/>
    <n v="53"/>
    <n v="132"/>
    <n v="58"/>
    <n v="264"/>
    <n v="111"/>
    <x v="56"/>
    <n v="1"/>
    <x v="1"/>
    <n v="0"/>
    <m/>
  </r>
  <r>
    <x v="92"/>
    <x v="10"/>
    <x v="1"/>
    <x v="0"/>
    <x v="16"/>
    <n v="128"/>
    <n v="49"/>
    <n v="132"/>
    <n v="48"/>
    <n v="260"/>
    <n v="97"/>
    <x v="0"/>
    <n v="0"/>
    <x v="5"/>
    <n v="0"/>
    <m/>
  </r>
  <r>
    <x v="92"/>
    <x v="10"/>
    <x v="1"/>
    <x v="0"/>
    <x v="17"/>
    <n v="133"/>
    <n v="44"/>
    <n v="141"/>
    <n v="61"/>
    <n v="274"/>
    <n v="105"/>
    <x v="106"/>
    <n v="1"/>
    <x v="3"/>
    <n v="0"/>
    <m/>
  </r>
  <r>
    <x v="92"/>
    <x v="10"/>
    <x v="1"/>
    <x v="0"/>
    <x v="25"/>
    <n v="115"/>
    <n v="61"/>
    <n v="117"/>
    <n v="44"/>
    <n v="232"/>
    <n v="105"/>
    <x v="70"/>
    <n v="0"/>
    <x v="4"/>
    <n v="0"/>
    <m/>
  </r>
  <r>
    <x v="92"/>
    <x v="10"/>
    <x v="1"/>
    <x v="0"/>
    <x v="18"/>
    <n v="129"/>
    <n v="43"/>
    <n v="129"/>
    <n v="35"/>
    <n v="258"/>
    <n v="78"/>
    <x v="25"/>
    <n v="0"/>
    <x v="0"/>
    <n v="0"/>
    <m/>
  </r>
  <r>
    <x v="92"/>
    <x v="10"/>
    <x v="1"/>
    <x v="0"/>
    <x v="26"/>
    <n v="149"/>
    <n v="62"/>
    <n v="138"/>
    <n v="51"/>
    <n v="287"/>
    <n v="113"/>
    <x v="47"/>
    <n v="1"/>
    <x v="0"/>
    <n v="0"/>
    <m/>
  </r>
  <r>
    <x v="92"/>
    <x v="10"/>
    <x v="1"/>
    <x v="0"/>
    <x v="24"/>
    <n v="136"/>
    <n v="50"/>
    <n v="126"/>
    <n v="42"/>
    <n v="262"/>
    <n v="92"/>
    <x v="32"/>
    <n v="0"/>
    <x v="1"/>
    <n v="0"/>
    <m/>
  </r>
  <r>
    <x v="92"/>
    <x v="10"/>
    <x v="1"/>
    <x v="0"/>
    <x v="27"/>
    <n v="139"/>
    <n v="54"/>
    <n v="141"/>
    <n v="69"/>
    <n v="280"/>
    <n v="123"/>
    <x v="84"/>
    <n v="1"/>
    <x v="6"/>
    <n v="0"/>
    <m/>
  </r>
  <r>
    <x v="92"/>
    <x v="10"/>
    <x v="1"/>
    <x v="0"/>
    <x v="19"/>
    <n v="141"/>
    <n v="35"/>
    <n v="137"/>
    <n v="51"/>
    <n v="278"/>
    <n v="86"/>
    <x v="40"/>
    <n v="0"/>
    <x v="2"/>
    <n v="1"/>
    <m/>
  </r>
  <r>
    <x v="93"/>
    <x v="7"/>
    <x v="1"/>
    <x v="0"/>
    <x v="25"/>
    <n v="98"/>
    <n v="44"/>
    <n v="102"/>
    <n v="35"/>
    <n v="200"/>
    <n v="79"/>
    <x v="134"/>
    <n v="0"/>
    <x v="5"/>
    <n v="1"/>
    <m/>
  </r>
  <r>
    <x v="94"/>
    <x v="0"/>
    <x v="0"/>
    <x v="0"/>
    <x v="8"/>
    <n v="139"/>
    <n v="56"/>
    <n v="126"/>
    <n v="78"/>
    <n v="265"/>
    <n v="134"/>
    <x v="33"/>
    <n v="1"/>
    <x v="0"/>
    <n v="0"/>
    <m/>
  </r>
  <r>
    <x v="94"/>
    <x v="0"/>
    <x v="0"/>
    <x v="0"/>
    <x v="20"/>
    <n v="134"/>
    <n v="53"/>
    <n v="135"/>
    <n v="61"/>
    <n v="269"/>
    <n v="114"/>
    <x v="44"/>
    <n v="1"/>
    <x v="2"/>
    <n v="0"/>
    <m/>
  </r>
  <r>
    <x v="94"/>
    <x v="0"/>
    <x v="0"/>
    <x v="0"/>
    <x v="21"/>
    <n v="117"/>
    <n v="53"/>
    <n v="137"/>
    <n v="61"/>
    <n v="254"/>
    <n v="114"/>
    <x v="85"/>
    <n v="0"/>
    <x v="3"/>
    <n v="0"/>
    <m/>
  </r>
  <r>
    <x v="94"/>
    <x v="0"/>
    <x v="1"/>
    <x v="0"/>
    <x v="22"/>
    <n v="146"/>
    <n v="63"/>
    <n v="148"/>
    <n v="53"/>
    <n v="294"/>
    <n v="116"/>
    <x v="54"/>
    <n v="1"/>
    <x v="6"/>
    <n v="0"/>
    <m/>
  </r>
  <r>
    <x v="94"/>
    <x v="0"/>
    <x v="1"/>
    <x v="0"/>
    <x v="23"/>
    <n v="134"/>
    <n v="70"/>
    <n v="145"/>
    <n v="44"/>
    <n v="279"/>
    <n v="114"/>
    <x v="72"/>
    <n v="0"/>
    <x v="0"/>
    <n v="0"/>
    <m/>
  </r>
  <r>
    <x v="94"/>
    <x v="0"/>
    <x v="1"/>
    <x v="0"/>
    <x v="16"/>
    <n v="124"/>
    <n v="54"/>
    <n v="136"/>
    <n v="52"/>
    <n v="260"/>
    <n v="106"/>
    <x v="91"/>
    <n v="0"/>
    <x v="0"/>
    <n v="0"/>
    <m/>
  </r>
  <r>
    <x v="94"/>
    <x v="0"/>
    <x v="1"/>
    <x v="0"/>
    <x v="17"/>
    <n v="132"/>
    <n v="53"/>
    <n v="144"/>
    <n v="63"/>
    <n v="276"/>
    <n v="116"/>
    <x v="71"/>
    <n v="1"/>
    <x v="6"/>
    <n v="0"/>
    <m/>
  </r>
  <r>
    <x v="94"/>
    <x v="0"/>
    <x v="1"/>
    <x v="0"/>
    <x v="26"/>
    <n v="140"/>
    <n v="62"/>
    <n v="137"/>
    <n v="58"/>
    <n v="277"/>
    <n v="120"/>
    <x v="35"/>
    <n v="0"/>
    <x v="0"/>
    <n v="0"/>
    <m/>
  </r>
  <r>
    <x v="94"/>
    <x v="0"/>
    <x v="1"/>
    <x v="0"/>
    <x v="24"/>
    <n v="138"/>
    <n v="52"/>
    <n v="135"/>
    <n v="62"/>
    <n v="273"/>
    <n v="114"/>
    <x v="49"/>
    <n v="0"/>
    <x v="0"/>
    <n v="0"/>
    <m/>
  </r>
  <r>
    <x v="94"/>
    <x v="0"/>
    <x v="1"/>
    <x v="0"/>
    <x v="27"/>
    <n v="129"/>
    <n v="45"/>
    <n v="141"/>
    <n v="62"/>
    <n v="270"/>
    <n v="107"/>
    <x v="74"/>
    <n v="0"/>
    <x v="0"/>
    <n v="0"/>
    <m/>
  </r>
  <r>
    <x v="94"/>
    <x v="0"/>
    <x v="1"/>
    <x v="0"/>
    <x v="19"/>
    <n v="152"/>
    <n v="61"/>
    <n v="139"/>
    <n v="54"/>
    <n v="291"/>
    <n v="115"/>
    <x v="127"/>
    <n v="1"/>
    <x v="0"/>
    <n v="1"/>
    <m/>
  </r>
  <r>
    <x v="95"/>
    <x v="11"/>
    <x v="0"/>
    <x v="0"/>
    <x v="0"/>
    <n v="121"/>
    <n v="26"/>
    <n v="113"/>
    <n v="35"/>
    <n v="234"/>
    <n v="61"/>
    <x v="117"/>
    <n v="0"/>
    <x v="1"/>
    <n v="0"/>
    <m/>
  </r>
  <r>
    <x v="95"/>
    <x v="11"/>
    <x v="0"/>
    <x v="0"/>
    <x v="1"/>
    <n v="115"/>
    <n v="41"/>
    <n v="113"/>
    <n v="48"/>
    <n v="228"/>
    <n v="89"/>
    <x v="132"/>
    <n v="0"/>
    <x v="4"/>
    <n v="0"/>
    <m/>
  </r>
  <r>
    <x v="95"/>
    <x v="11"/>
    <x v="0"/>
    <x v="0"/>
    <x v="2"/>
    <n v="102"/>
    <n v="33"/>
    <n v="156"/>
    <n v="45"/>
    <n v="258"/>
    <n v="78"/>
    <x v="25"/>
    <n v="0"/>
    <x v="6"/>
    <n v="0"/>
    <m/>
  </r>
  <r>
    <x v="95"/>
    <x v="11"/>
    <x v="0"/>
    <x v="0"/>
    <x v="3"/>
    <n v="113"/>
    <n v="45"/>
    <n v="112"/>
    <n v="34"/>
    <n v="225"/>
    <n v="79"/>
    <x v="46"/>
    <n v="0"/>
    <x v="1"/>
    <n v="0"/>
    <m/>
  </r>
  <r>
    <x v="95"/>
    <x v="11"/>
    <x v="0"/>
    <x v="0"/>
    <x v="4"/>
    <n v="115"/>
    <n v="36"/>
    <n v="120"/>
    <n v="52"/>
    <n v="235"/>
    <n v="88"/>
    <x v="5"/>
    <n v="1"/>
    <x v="3"/>
    <n v="0"/>
    <m/>
  </r>
  <r>
    <x v="95"/>
    <x v="11"/>
    <x v="0"/>
    <x v="0"/>
    <x v="5"/>
    <n v="142"/>
    <n v="27"/>
    <n v="107"/>
    <n v="50"/>
    <n v="249"/>
    <n v="77"/>
    <x v="24"/>
    <n v="0"/>
    <x v="3"/>
    <n v="0"/>
    <m/>
  </r>
  <r>
    <x v="95"/>
    <x v="11"/>
    <x v="0"/>
    <x v="0"/>
    <x v="6"/>
    <n v="132"/>
    <n v="49"/>
    <n v="132"/>
    <n v="44"/>
    <n v="264"/>
    <n v="93"/>
    <x v="0"/>
    <n v="0"/>
    <x v="0"/>
    <n v="0"/>
    <m/>
  </r>
  <r>
    <x v="95"/>
    <x v="11"/>
    <x v="0"/>
    <x v="0"/>
    <x v="7"/>
    <n v="128"/>
    <n v="41"/>
    <n v="120"/>
    <n v="52"/>
    <n v="248"/>
    <n v="93"/>
    <x v="19"/>
    <n v="1"/>
    <x v="1"/>
    <n v="0"/>
    <m/>
  </r>
  <r>
    <x v="95"/>
    <x v="11"/>
    <x v="0"/>
    <x v="0"/>
    <x v="8"/>
    <n v="125"/>
    <n v="51"/>
    <n v="113"/>
    <n v="43"/>
    <n v="238"/>
    <n v="94"/>
    <x v="103"/>
    <n v="1"/>
    <x v="1"/>
    <n v="0"/>
    <m/>
  </r>
  <r>
    <x v="95"/>
    <x v="11"/>
    <x v="0"/>
    <x v="0"/>
    <x v="20"/>
    <n v="123"/>
    <n v="44"/>
    <n v="101"/>
    <n v="43"/>
    <n v="224"/>
    <n v="87"/>
    <x v="13"/>
    <n v="0"/>
    <x v="1"/>
    <n v="0"/>
    <m/>
  </r>
  <r>
    <x v="95"/>
    <x v="11"/>
    <x v="0"/>
    <x v="0"/>
    <x v="9"/>
    <n v="124"/>
    <n v="26"/>
    <n v="139"/>
    <n v="69"/>
    <n v="263"/>
    <n v="95"/>
    <x v="8"/>
    <n v="1"/>
    <x v="0"/>
    <n v="0"/>
    <m/>
  </r>
  <r>
    <x v="95"/>
    <x v="11"/>
    <x v="0"/>
    <x v="0"/>
    <x v="21"/>
    <n v="117"/>
    <n v="27"/>
    <n v="117"/>
    <n v="35"/>
    <n v="234"/>
    <n v="62"/>
    <x v="133"/>
    <n v="0"/>
    <x v="1"/>
    <n v="0"/>
    <m/>
  </r>
  <r>
    <x v="95"/>
    <x v="11"/>
    <x v="0"/>
    <x v="0"/>
    <x v="10"/>
    <n v="119"/>
    <n v="35"/>
    <n v="103"/>
    <n v="42"/>
    <n v="222"/>
    <n v="77"/>
    <x v="45"/>
    <n v="0"/>
    <x v="1"/>
    <n v="0"/>
    <m/>
  </r>
  <r>
    <x v="95"/>
    <x v="11"/>
    <x v="1"/>
    <x v="0"/>
    <x v="11"/>
    <n v="120"/>
    <n v="54"/>
    <n v="125"/>
    <n v="63"/>
    <n v="245"/>
    <n v="117"/>
    <x v="2"/>
    <n v="1"/>
    <x v="5"/>
    <n v="0"/>
    <m/>
  </r>
  <r>
    <x v="95"/>
    <x v="11"/>
    <x v="1"/>
    <x v="0"/>
    <x v="22"/>
    <n v="119"/>
    <n v="72"/>
    <n v="113"/>
    <n v="35"/>
    <n v="232"/>
    <n v="107"/>
    <x v="92"/>
    <n v="1"/>
    <x v="6"/>
    <n v="0"/>
    <m/>
  </r>
  <r>
    <x v="95"/>
    <x v="11"/>
    <x v="1"/>
    <x v="0"/>
    <x v="13"/>
    <n v="131"/>
    <n v="35"/>
    <n v="130"/>
    <n v="63"/>
    <n v="261"/>
    <n v="98"/>
    <x v="93"/>
    <n v="0"/>
    <x v="2"/>
    <n v="0"/>
    <m/>
  </r>
  <r>
    <x v="95"/>
    <x v="11"/>
    <x v="1"/>
    <x v="0"/>
    <x v="14"/>
    <n v="111"/>
    <n v="43"/>
    <n v="120"/>
    <n v="62"/>
    <n v="231"/>
    <n v="105"/>
    <x v="25"/>
    <n v="1"/>
    <x v="1"/>
    <n v="0"/>
    <m/>
  </r>
  <r>
    <x v="95"/>
    <x v="11"/>
    <x v="1"/>
    <x v="0"/>
    <x v="23"/>
    <n v="110"/>
    <n v="35"/>
    <n v="121"/>
    <n v="63"/>
    <n v="231"/>
    <n v="98"/>
    <x v="86"/>
    <n v="0"/>
    <x v="1"/>
    <n v="0"/>
    <m/>
  </r>
  <r>
    <x v="95"/>
    <x v="11"/>
    <x v="1"/>
    <x v="0"/>
    <x v="15"/>
    <n v="121"/>
    <n v="44"/>
    <n v="115"/>
    <n v="58"/>
    <n v="236"/>
    <n v="102"/>
    <x v="80"/>
    <n v="0"/>
    <x v="1"/>
    <n v="0"/>
    <m/>
  </r>
  <r>
    <x v="95"/>
    <x v="11"/>
    <x v="1"/>
    <x v="0"/>
    <x v="16"/>
    <n v="130"/>
    <n v="71"/>
    <n v="129"/>
    <n v="36"/>
    <n v="259"/>
    <n v="107"/>
    <x v="91"/>
    <n v="1"/>
    <x v="0"/>
    <n v="0"/>
    <m/>
  </r>
  <r>
    <x v="95"/>
    <x v="11"/>
    <x v="1"/>
    <x v="0"/>
    <x v="17"/>
    <n v="117"/>
    <n v="32"/>
    <n v="110"/>
    <n v="52"/>
    <n v="227"/>
    <n v="84"/>
    <x v="13"/>
    <n v="0"/>
    <x v="1"/>
    <n v="0"/>
    <m/>
  </r>
  <r>
    <x v="95"/>
    <x v="11"/>
    <x v="1"/>
    <x v="0"/>
    <x v="18"/>
    <n v="128"/>
    <n v="54"/>
    <n v="110"/>
    <n v="52"/>
    <n v="238"/>
    <n v="106"/>
    <x v="31"/>
    <n v="0"/>
    <x v="1"/>
    <n v="0"/>
    <m/>
  </r>
  <r>
    <x v="95"/>
    <x v="11"/>
    <x v="1"/>
    <x v="0"/>
    <x v="24"/>
    <n v="121"/>
    <n v="53"/>
    <n v="119"/>
    <n v="44"/>
    <n v="240"/>
    <n v="97"/>
    <x v="70"/>
    <n v="0"/>
    <x v="1"/>
    <n v="1"/>
    <m/>
  </r>
  <r>
    <x v="96"/>
    <x v="12"/>
    <x v="0"/>
    <x v="0"/>
    <x v="0"/>
    <n v="120"/>
    <n v="48"/>
    <n v="119"/>
    <n v="44"/>
    <n v="239"/>
    <n v="92"/>
    <x v="7"/>
    <n v="1"/>
    <x v="3"/>
    <n v="0"/>
    <m/>
  </r>
  <r>
    <x v="96"/>
    <x v="12"/>
    <x v="0"/>
    <x v="0"/>
    <x v="1"/>
    <n v="124"/>
    <n v="35"/>
    <n v="119"/>
    <n v="59"/>
    <n v="243"/>
    <n v="94"/>
    <x v="70"/>
    <n v="0"/>
    <x v="3"/>
    <n v="0"/>
    <m/>
  </r>
  <r>
    <x v="96"/>
    <x v="12"/>
    <x v="0"/>
    <x v="0"/>
    <x v="2"/>
    <n v="113"/>
    <n v="53"/>
    <n v="105"/>
    <n v="52"/>
    <n v="218"/>
    <n v="105"/>
    <x v="5"/>
    <n v="0"/>
    <x v="3"/>
    <n v="0"/>
    <m/>
  </r>
  <r>
    <x v="96"/>
    <x v="12"/>
    <x v="0"/>
    <x v="0"/>
    <x v="3"/>
    <n v="122"/>
    <n v="35"/>
    <n v="122"/>
    <n v="45"/>
    <n v="244"/>
    <n v="80"/>
    <x v="75"/>
    <n v="1"/>
    <x v="3"/>
    <n v="0"/>
    <m/>
  </r>
  <r>
    <x v="96"/>
    <x v="12"/>
    <x v="0"/>
    <x v="0"/>
    <x v="4"/>
    <n v="117"/>
    <n v="42"/>
    <n v="113"/>
    <n v="27"/>
    <n v="230"/>
    <n v="69"/>
    <x v="45"/>
    <n v="0"/>
    <x v="3"/>
    <n v="0"/>
    <m/>
  </r>
  <r>
    <x v="96"/>
    <x v="12"/>
    <x v="0"/>
    <x v="0"/>
    <x v="6"/>
    <n v="119"/>
    <n v="35"/>
    <n v="108"/>
    <n v="44"/>
    <n v="227"/>
    <n v="79"/>
    <x v="136"/>
    <n v="0"/>
    <x v="3"/>
    <n v="0"/>
    <m/>
  </r>
  <r>
    <x v="96"/>
    <x v="12"/>
    <x v="0"/>
    <x v="0"/>
    <x v="7"/>
    <n v="112"/>
    <n v="44"/>
    <n v="106"/>
    <n v="43"/>
    <n v="218"/>
    <n v="87"/>
    <x v="16"/>
    <n v="0"/>
    <x v="3"/>
    <n v="0"/>
    <m/>
  </r>
  <r>
    <x v="96"/>
    <x v="12"/>
    <x v="0"/>
    <x v="0"/>
    <x v="8"/>
    <n v="129"/>
    <n v="62"/>
    <n v="119"/>
    <n v="52"/>
    <n v="248"/>
    <n v="114"/>
    <x v="2"/>
    <n v="1"/>
    <x v="3"/>
    <n v="0"/>
    <m/>
  </r>
  <r>
    <x v="96"/>
    <x v="12"/>
    <x v="0"/>
    <x v="0"/>
    <x v="20"/>
    <n v="114"/>
    <n v="52"/>
    <n v="113"/>
    <n v="46"/>
    <n v="227"/>
    <n v="98"/>
    <x v="1"/>
    <n v="0"/>
    <x v="3"/>
    <n v="0"/>
    <m/>
  </r>
  <r>
    <x v="96"/>
    <x v="12"/>
    <x v="0"/>
    <x v="0"/>
    <x v="21"/>
    <n v="119"/>
    <n v="50"/>
    <n v="128"/>
    <n v="53"/>
    <n v="247"/>
    <n v="103"/>
    <x v="81"/>
    <n v="1"/>
    <x v="3"/>
    <n v="0"/>
    <m/>
  </r>
  <r>
    <x v="96"/>
    <x v="12"/>
    <x v="0"/>
    <x v="0"/>
    <x v="10"/>
    <n v="122"/>
    <n v="53"/>
    <n v="121"/>
    <n v="39"/>
    <n v="243"/>
    <n v="92"/>
    <x v="107"/>
    <n v="0"/>
    <x v="3"/>
    <n v="0"/>
    <m/>
  </r>
  <r>
    <x v="96"/>
    <x v="12"/>
    <x v="1"/>
    <x v="0"/>
    <x v="11"/>
    <n v="127"/>
    <n v="48"/>
    <n v="140"/>
    <n v="53"/>
    <n v="267"/>
    <n v="101"/>
    <x v="85"/>
    <n v="1"/>
    <x v="0"/>
    <n v="0"/>
    <m/>
  </r>
  <r>
    <x v="96"/>
    <x v="12"/>
    <x v="1"/>
    <x v="0"/>
    <x v="12"/>
    <n v="128"/>
    <n v="61"/>
    <n v="129"/>
    <n v="58"/>
    <n v="257"/>
    <n v="119"/>
    <x v="140"/>
    <n v="1"/>
    <x v="0"/>
    <n v="0"/>
    <m/>
  </r>
  <r>
    <x v="96"/>
    <x v="12"/>
    <x v="1"/>
    <x v="0"/>
    <x v="22"/>
    <n v="127"/>
    <n v="52"/>
    <n v="125"/>
    <n v="44"/>
    <n v="252"/>
    <n v="96"/>
    <x v="30"/>
    <n v="0"/>
    <x v="3"/>
    <n v="0"/>
    <m/>
  </r>
  <r>
    <x v="96"/>
    <x v="12"/>
    <x v="1"/>
    <x v="0"/>
    <x v="13"/>
    <n v="127"/>
    <n v="62"/>
    <n v="135"/>
    <n v="45"/>
    <n v="262"/>
    <n v="107"/>
    <x v="79"/>
    <n v="1"/>
    <x v="5"/>
    <n v="0"/>
    <m/>
  </r>
  <r>
    <x v="96"/>
    <x v="12"/>
    <x v="1"/>
    <x v="0"/>
    <x v="23"/>
    <n v="133"/>
    <n v="43"/>
    <n v="125"/>
    <n v="61"/>
    <n v="258"/>
    <n v="104"/>
    <x v="2"/>
    <n v="1"/>
    <x v="6"/>
    <n v="0"/>
    <m/>
  </r>
  <r>
    <x v="96"/>
    <x v="12"/>
    <x v="1"/>
    <x v="0"/>
    <x v="15"/>
    <n v="126"/>
    <n v="25"/>
    <n v="127"/>
    <n v="62"/>
    <n v="253"/>
    <n v="87"/>
    <x v="20"/>
    <n v="1"/>
    <x v="2"/>
    <n v="0"/>
    <m/>
  </r>
  <r>
    <x v="96"/>
    <x v="12"/>
    <x v="1"/>
    <x v="0"/>
    <x v="16"/>
    <n v="122"/>
    <n v="44"/>
    <n v="107"/>
    <n v="54"/>
    <n v="229"/>
    <n v="98"/>
    <x v="67"/>
    <n v="0"/>
    <x v="4"/>
    <n v="0"/>
    <m/>
  </r>
  <r>
    <x v="96"/>
    <x v="12"/>
    <x v="1"/>
    <x v="0"/>
    <x v="17"/>
    <n v="132"/>
    <n v="51"/>
    <n v="126"/>
    <n v="45"/>
    <n v="258"/>
    <n v="96"/>
    <x v="32"/>
    <n v="0"/>
    <x v="3"/>
    <n v="0"/>
    <m/>
  </r>
  <r>
    <x v="96"/>
    <x v="12"/>
    <x v="1"/>
    <x v="0"/>
    <x v="27"/>
    <n v="117"/>
    <n v="44"/>
    <n v="132"/>
    <n v="61"/>
    <n v="249"/>
    <n v="105"/>
    <x v="32"/>
    <n v="0"/>
    <x v="1"/>
    <n v="1"/>
    <m/>
  </r>
  <r>
    <x v="97"/>
    <x v="9"/>
    <x v="0"/>
    <x v="0"/>
    <x v="2"/>
    <n v="144"/>
    <n v="51"/>
    <n v="115"/>
    <n v="53"/>
    <n v="259"/>
    <n v="104"/>
    <x v="77"/>
    <n v="0"/>
    <x v="0"/>
    <n v="0"/>
    <m/>
  </r>
  <r>
    <x v="97"/>
    <x v="9"/>
    <x v="0"/>
    <x v="0"/>
    <x v="3"/>
    <n v="137"/>
    <n v="75"/>
    <n v="151"/>
    <n v="44"/>
    <n v="288"/>
    <n v="119"/>
    <x v="115"/>
    <n v="1"/>
    <x v="0"/>
    <n v="0"/>
    <m/>
  </r>
  <r>
    <x v="97"/>
    <x v="9"/>
    <x v="0"/>
    <x v="0"/>
    <x v="5"/>
    <n v="127"/>
    <n v="39"/>
    <n v="131"/>
    <n v="36"/>
    <n v="258"/>
    <n v="75"/>
    <x v="73"/>
    <n v="0"/>
    <x v="0"/>
    <n v="0"/>
    <m/>
  </r>
  <r>
    <x v="97"/>
    <x v="9"/>
    <x v="0"/>
    <x v="0"/>
    <x v="21"/>
    <n v="128"/>
    <n v="42"/>
    <n v="150"/>
    <n v="52"/>
    <n v="278"/>
    <n v="94"/>
    <x v="39"/>
    <n v="1"/>
    <x v="6"/>
    <n v="0"/>
    <m/>
  </r>
  <r>
    <x v="97"/>
    <x v="9"/>
    <x v="1"/>
    <x v="0"/>
    <x v="12"/>
    <n v="126"/>
    <n v="71"/>
    <n v="128"/>
    <n v="47"/>
    <n v="254"/>
    <n v="118"/>
    <x v="39"/>
    <n v="0"/>
    <x v="0"/>
    <n v="0"/>
    <m/>
  </r>
  <r>
    <x v="97"/>
    <x v="9"/>
    <x v="1"/>
    <x v="0"/>
    <x v="13"/>
    <n v="141"/>
    <n v="50"/>
    <n v="133"/>
    <n v="53"/>
    <n v="274"/>
    <n v="103"/>
    <x v="74"/>
    <n v="0"/>
    <x v="0"/>
    <n v="1"/>
    <m/>
  </r>
  <r>
    <x v="98"/>
    <x v="12"/>
    <x v="0"/>
    <x v="0"/>
    <x v="1"/>
    <n v="108"/>
    <n v="41"/>
    <n v="104"/>
    <n v="45"/>
    <n v="212"/>
    <n v="86"/>
    <x v="27"/>
    <n v="0"/>
    <x v="3"/>
    <n v="0"/>
    <m/>
  </r>
  <r>
    <x v="98"/>
    <x v="12"/>
    <x v="0"/>
    <x v="0"/>
    <x v="3"/>
    <n v="106"/>
    <n v="43"/>
    <n v="101"/>
    <n v="44"/>
    <n v="207"/>
    <n v="87"/>
    <x v="63"/>
    <n v="0"/>
    <x v="3"/>
    <n v="0"/>
    <m/>
  </r>
  <r>
    <x v="98"/>
    <x v="12"/>
    <x v="0"/>
    <x v="0"/>
    <x v="5"/>
    <n v="83"/>
    <n v="42"/>
    <n v="111"/>
    <n v="42"/>
    <n v="194"/>
    <n v="84"/>
    <x v="161"/>
    <n v="0"/>
    <x v="3"/>
    <n v="0"/>
    <m/>
  </r>
  <r>
    <x v="98"/>
    <x v="12"/>
    <x v="0"/>
    <x v="0"/>
    <x v="6"/>
    <n v="125"/>
    <n v="45"/>
    <n v="112"/>
    <n v="25"/>
    <n v="237"/>
    <n v="70"/>
    <x v="143"/>
    <n v="0"/>
    <x v="3"/>
    <n v="0"/>
    <m/>
  </r>
  <r>
    <x v="98"/>
    <x v="12"/>
    <x v="0"/>
    <x v="0"/>
    <x v="8"/>
    <n v="103"/>
    <n v="27"/>
    <n v="105"/>
    <n v="44"/>
    <n v="208"/>
    <n v="71"/>
    <x v="134"/>
    <n v="0"/>
    <x v="3"/>
    <n v="0"/>
    <m/>
  </r>
  <r>
    <x v="98"/>
    <x v="12"/>
    <x v="0"/>
    <x v="0"/>
    <x v="9"/>
    <n v="108"/>
    <n v="41"/>
    <n v="103"/>
    <n v="24"/>
    <n v="211"/>
    <n v="65"/>
    <x v="158"/>
    <n v="0"/>
    <x v="3"/>
    <n v="0"/>
    <m/>
  </r>
  <r>
    <x v="98"/>
    <x v="12"/>
    <x v="0"/>
    <x v="0"/>
    <x v="21"/>
    <n v="107"/>
    <n v="43"/>
    <n v="118"/>
    <n v="43"/>
    <n v="225"/>
    <n v="86"/>
    <x v="13"/>
    <n v="0"/>
    <x v="3"/>
    <n v="0"/>
    <m/>
  </r>
  <r>
    <x v="98"/>
    <x v="12"/>
    <x v="1"/>
    <x v="0"/>
    <x v="11"/>
    <n v="114"/>
    <n v="21"/>
    <n v="135"/>
    <n v="44"/>
    <n v="249"/>
    <n v="65"/>
    <x v="21"/>
    <n v="0"/>
    <x v="0"/>
    <n v="0"/>
    <m/>
  </r>
  <r>
    <x v="98"/>
    <x v="12"/>
    <x v="1"/>
    <x v="0"/>
    <x v="12"/>
    <n v="110"/>
    <n v="25"/>
    <n v="117"/>
    <n v="40"/>
    <n v="227"/>
    <n v="65"/>
    <x v="169"/>
    <n v="0"/>
    <x v="0"/>
    <n v="0"/>
    <m/>
  </r>
  <r>
    <x v="98"/>
    <x v="12"/>
    <x v="1"/>
    <x v="0"/>
    <x v="13"/>
    <n v="124"/>
    <n v="44"/>
    <n v="126"/>
    <n v="43"/>
    <n v="250"/>
    <n v="87"/>
    <x v="70"/>
    <n v="1"/>
    <x v="5"/>
    <n v="0"/>
    <m/>
  </r>
  <r>
    <x v="98"/>
    <x v="12"/>
    <x v="1"/>
    <x v="0"/>
    <x v="14"/>
    <n v="116"/>
    <n v="35"/>
    <n v="114"/>
    <n v="44"/>
    <n v="230"/>
    <n v="79"/>
    <x v="135"/>
    <n v="0"/>
    <x v="1"/>
    <n v="0"/>
    <m/>
  </r>
  <r>
    <x v="98"/>
    <x v="12"/>
    <x v="1"/>
    <x v="0"/>
    <x v="23"/>
    <n v="113"/>
    <n v="33"/>
    <n v="121"/>
    <n v="61"/>
    <n v="234"/>
    <n v="94"/>
    <x v="61"/>
    <n v="0"/>
    <x v="6"/>
    <n v="0"/>
    <m/>
  </r>
  <r>
    <x v="98"/>
    <x v="12"/>
    <x v="1"/>
    <x v="0"/>
    <x v="15"/>
    <n v="114"/>
    <n v="57"/>
    <n v="126"/>
    <n v="42"/>
    <n v="240"/>
    <n v="99"/>
    <x v="92"/>
    <n v="0"/>
    <x v="2"/>
    <n v="0"/>
    <m/>
  </r>
  <r>
    <x v="98"/>
    <x v="12"/>
    <x v="1"/>
    <x v="0"/>
    <x v="16"/>
    <n v="102"/>
    <n v="26"/>
    <n v="123"/>
    <n v="41"/>
    <n v="225"/>
    <n v="67"/>
    <x v="169"/>
    <n v="0"/>
    <x v="4"/>
    <n v="0"/>
    <m/>
  </r>
  <r>
    <x v="98"/>
    <x v="12"/>
    <x v="1"/>
    <x v="0"/>
    <x v="17"/>
    <n v="111"/>
    <n v="43"/>
    <n v="105"/>
    <n v="33"/>
    <n v="216"/>
    <n v="76"/>
    <x v="169"/>
    <n v="0"/>
    <x v="3"/>
    <n v="0"/>
    <m/>
  </r>
  <r>
    <x v="98"/>
    <x v="12"/>
    <x v="1"/>
    <x v="0"/>
    <x v="25"/>
    <n v="145"/>
    <n v="61"/>
    <n v="130"/>
    <n v="51"/>
    <n v="275"/>
    <n v="112"/>
    <x v="49"/>
    <n v="1"/>
    <x v="0"/>
    <n v="0"/>
    <m/>
  </r>
  <r>
    <x v="98"/>
    <x v="12"/>
    <x v="1"/>
    <x v="0"/>
    <x v="18"/>
    <n v="107"/>
    <n v="53"/>
    <n v="126"/>
    <n v="51"/>
    <n v="233"/>
    <n v="104"/>
    <x v="70"/>
    <n v="0"/>
    <x v="0"/>
    <n v="0"/>
    <m/>
  </r>
  <r>
    <x v="98"/>
    <x v="12"/>
    <x v="1"/>
    <x v="0"/>
    <x v="26"/>
    <n v="123"/>
    <n v="53"/>
    <n v="126"/>
    <n v="32"/>
    <n v="249"/>
    <n v="85"/>
    <x v="9"/>
    <n v="0"/>
    <x v="5"/>
    <n v="0"/>
    <m/>
  </r>
  <r>
    <x v="98"/>
    <x v="12"/>
    <x v="1"/>
    <x v="0"/>
    <x v="24"/>
    <n v="137"/>
    <n v="53"/>
    <n v="122"/>
    <n v="62"/>
    <n v="259"/>
    <n v="115"/>
    <x v="3"/>
    <n v="1"/>
    <x v="6"/>
    <n v="0"/>
    <m/>
  </r>
  <r>
    <x v="98"/>
    <x v="12"/>
    <x v="1"/>
    <x v="0"/>
    <x v="27"/>
    <n v="134"/>
    <n v="58"/>
    <n v="137"/>
    <n v="31"/>
    <n v="271"/>
    <n v="89"/>
    <x v="37"/>
    <n v="0"/>
    <x v="1"/>
    <n v="1"/>
    <m/>
  </r>
  <r>
    <x v="99"/>
    <x v="12"/>
    <x v="0"/>
    <x v="0"/>
    <x v="10"/>
    <n v="96"/>
    <n v="42"/>
    <n v="92"/>
    <n v="35"/>
    <n v="188"/>
    <n v="77"/>
    <x v="90"/>
    <n v="0"/>
    <x v="3"/>
    <n v="1"/>
    <m/>
  </r>
  <r>
    <x v="100"/>
    <x v="8"/>
    <x v="0"/>
    <x v="0"/>
    <x v="0"/>
    <n v="120"/>
    <n v="41"/>
    <n v="131"/>
    <n v="34"/>
    <n v="251"/>
    <n v="75"/>
    <x v="24"/>
    <n v="0"/>
    <x v="6"/>
    <n v="0"/>
    <m/>
  </r>
  <r>
    <x v="100"/>
    <x v="8"/>
    <x v="0"/>
    <x v="0"/>
    <x v="1"/>
    <n v="137"/>
    <n v="45"/>
    <n v="119"/>
    <n v="43"/>
    <n v="256"/>
    <n v="88"/>
    <x v="31"/>
    <n v="1"/>
    <x v="5"/>
    <n v="0"/>
    <m/>
  </r>
  <r>
    <x v="100"/>
    <x v="8"/>
    <x v="0"/>
    <x v="0"/>
    <x v="3"/>
    <n v="121"/>
    <n v="52"/>
    <n v="124"/>
    <n v="39"/>
    <n v="245"/>
    <n v="91"/>
    <x v="25"/>
    <n v="1"/>
    <x v="6"/>
    <n v="0"/>
    <m/>
  </r>
  <r>
    <x v="100"/>
    <x v="8"/>
    <x v="0"/>
    <x v="0"/>
    <x v="6"/>
    <n v="119"/>
    <n v="54"/>
    <n v="115"/>
    <n v="51"/>
    <n v="234"/>
    <n v="105"/>
    <x v="92"/>
    <n v="0"/>
    <x v="3"/>
    <n v="0"/>
    <m/>
  </r>
  <r>
    <x v="100"/>
    <x v="8"/>
    <x v="0"/>
    <x v="0"/>
    <x v="7"/>
    <n v="121"/>
    <n v="54"/>
    <n v="131"/>
    <n v="44"/>
    <n v="252"/>
    <n v="98"/>
    <x v="81"/>
    <n v="0"/>
    <x v="6"/>
    <n v="0"/>
    <m/>
  </r>
  <r>
    <x v="100"/>
    <x v="8"/>
    <x v="0"/>
    <x v="0"/>
    <x v="8"/>
    <n v="127"/>
    <n v="45"/>
    <n v="153"/>
    <n v="34"/>
    <n v="280"/>
    <n v="79"/>
    <x v="93"/>
    <n v="0"/>
    <x v="0"/>
    <n v="0"/>
    <m/>
  </r>
  <r>
    <x v="100"/>
    <x v="8"/>
    <x v="0"/>
    <x v="0"/>
    <x v="9"/>
    <n v="132"/>
    <n v="50"/>
    <n v="127"/>
    <n v="36"/>
    <n v="259"/>
    <n v="86"/>
    <x v="29"/>
    <n v="0"/>
    <x v="6"/>
    <n v="0"/>
    <m/>
  </r>
  <r>
    <x v="100"/>
    <x v="8"/>
    <x v="0"/>
    <x v="0"/>
    <x v="21"/>
    <n v="121"/>
    <n v="54"/>
    <n v="108"/>
    <n v="60"/>
    <n v="229"/>
    <n v="114"/>
    <x v="131"/>
    <n v="0"/>
    <x v="6"/>
    <n v="0"/>
    <m/>
  </r>
  <r>
    <x v="100"/>
    <x v="8"/>
    <x v="1"/>
    <x v="0"/>
    <x v="11"/>
    <n v="125"/>
    <n v="60"/>
    <n v="114"/>
    <n v="43"/>
    <n v="239"/>
    <n v="103"/>
    <x v="42"/>
    <n v="0"/>
    <x v="3"/>
    <n v="0"/>
    <m/>
  </r>
  <r>
    <x v="100"/>
    <x v="8"/>
    <x v="1"/>
    <x v="0"/>
    <x v="12"/>
    <n v="127"/>
    <n v="52"/>
    <n v="124"/>
    <n v="62"/>
    <n v="251"/>
    <n v="114"/>
    <x v="15"/>
    <n v="1"/>
    <x v="6"/>
    <n v="0"/>
    <m/>
  </r>
  <r>
    <x v="100"/>
    <x v="8"/>
    <x v="1"/>
    <x v="0"/>
    <x v="22"/>
    <n v="130"/>
    <n v="53"/>
    <n v="128"/>
    <n v="52"/>
    <n v="258"/>
    <n v="105"/>
    <x v="77"/>
    <n v="1"/>
    <x v="6"/>
    <n v="0"/>
    <m/>
  </r>
  <r>
    <x v="100"/>
    <x v="8"/>
    <x v="1"/>
    <x v="0"/>
    <x v="13"/>
    <n v="113"/>
    <n v="60"/>
    <n v="127"/>
    <n v="51"/>
    <n v="240"/>
    <n v="111"/>
    <x v="119"/>
    <n v="0"/>
    <x v="4"/>
    <n v="0"/>
    <m/>
  </r>
  <r>
    <x v="100"/>
    <x v="8"/>
    <x v="1"/>
    <x v="0"/>
    <x v="14"/>
    <n v="122"/>
    <n v="40"/>
    <n v="125"/>
    <n v="62"/>
    <n v="247"/>
    <n v="102"/>
    <x v="14"/>
    <n v="1"/>
    <x v="2"/>
    <n v="0"/>
    <m/>
  </r>
  <r>
    <x v="100"/>
    <x v="8"/>
    <x v="1"/>
    <x v="0"/>
    <x v="23"/>
    <n v="121"/>
    <n v="44"/>
    <n v="119"/>
    <n v="42"/>
    <n v="240"/>
    <n v="86"/>
    <x v="24"/>
    <n v="0"/>
    <x v="6"/>
    <n v="0"/>
    <m/>
  </r>
  <r>
    <x v="100"/>
    <x v="8"/>
    <x v="1"/>
    <x v="0"/>
    <x v="15"/>
    <n v="130"/>
    <n v="45"/>
    <n v="129"/>
    <n v="62"/>
    <n v="259"/>
    <n v="107"/>
    <x v="91"/>
    <n v="1"/>
    <x v="6"/>
    <n v="0"/>
    <m/>
  </r>
  <r>
    <x v="100"/>
    <x v="8"/>
    <x v="1"/>
    <x v="0"/>
    <x v="26"/>
    <n v="123"/>
    <n v="51"/>
    <n v="131"/>
    <n v="36"/>
    <n v="254"/>
    <n v="87"/>
    <x v="19"/>
    <n v="0"/>
    <x v="0"/>
    <n v="0"/>
    <m/>
  </r>
  <r>
    <x v="100"/>
    <x v="8"/>
    <x v="1"/>
    <x v="0"/>
    <x v="24"/>
    <n v="135"/>
    <n v="39"/>
    <n v="122"/>
    <n v="60"/>
    <n v="257"/>
    <n v="99"/>
    <x v="11"/>
    <n v="1"/>
    <x v="6"/>
    <n v="0"/>
    <m/>
  </r>
  <r>
    <x v="100"/>
    <x v="8"/>
    <x v="1"/>
    <x v="0"/>
    <x v="27"/>
    <n v="141"/>
    <n v="44"/>
    <n v="121"/>
    <n v="42"/>
    <n v="262"/>
    <n v="86"/>
    <x v="30"/>
    <n v="0"/>
    <x v="6"/>
    <n v="0"/>
    <m/>
  </r>
  <r>
    <x v="100"/>
    <x v="8"/>
    <x v="1"/>
    <x v="0"/>
    <x v="19"/>
    <n v="132"/>
    <n v="69"/>
    <n v="152"/>
    <n v="61"/>
    <n v="284"/>
    <n v="130"/>
    <x v="149"/>
    <n v="1"/>
    <x v="6"/>
    <n v="1"/>
    <m/>
  </r>
  <r>
    <x v="101"/>
    <x v="14"/>
    <x v="0"/>
    <x v="0"/>
    <x v="0"/>
    <n v="139"/>
    <n v="35"/>
    <n v="130"/>
    <n v="54"/>
    <n v="269"/>
    <n v="89"/>
    <x v="8"/>
    <n v="1"/>
    <x v="0"/>
    <n v="0"/>
    <m/>
  </r>
  <r>
    <x v="101"/>
    <x v="14"/>
    <x v="0"/>
    <x v="0"/>
    <x v="1"/>
    <n v="143"/>
    <n v="49"/>
    <n v="128"/>
    <n v="59"/>
    <n v="271"/>
    <n v="108"/>
    <x v="106"/>
    <n v="1"/>
    <x v="4"/>
    <n v="0"/>
    <m/>
  </r>
  <r>
    <x v="101"/>
    <x v="14"/>
    <x v="0"/>
    <x v="0"/>
    <x v="2"/>
    <n v="128"/>
    <n v="53"/>
    <n v="128"/>
    <n v="53"/>
    <n v="256"/>
    <n v="106"/>
    <x v="2"/>
    <n v="1"/>
    <x v="4"/>
    <n v="0"/>
    <m/>
  </r>
  <r>
    <x v="101"/>
    <x v="14"/>
    <x v="0"/>
    <x v="0"/>
    <x v="3"/>
    <n v="119"/>
    <n v="36"/>
    <n v="123"/>
    <n v="35"/>
    <n v="242"/>
    <n v="71"/>
    <x v="26"/>
    <n v="0"/>
    <x v="6"/>
    <n v="0"/>
    <m/>
  </r>
  <r>
    <x v="101"/>
    <x v="14"/>
    <x v="0"/>
    <x v="0"/>
    <x v="4"/>
    <n v="132"/>
    <n v="59"/>
    <n v="125"/>
    <n v="60"/>
    <n v="257"/>
    <n v="119"/>
    <x v="140"/>
    <n v="1"/>
    <x v="4"/>
    <n v="0"/>
    <m/>
  </r>
  <r>
    <x v="101"/>
    <x v="14"/>
    <x v="0"/>
    <x v="0"/>
    <x v="5"/>
    <n v="126"/>
    <n v="45"/>
    <n v="124"/>
    <n v="34"/>
    <n v="250"/>
    <n v="79"/>
    <x v="86"/>
    <n v="0"/>
    <x v="2"/>
    <n v="0"/>
    <m/>
  </r>
  <r>
    <x v="101"/>
    <x v="14"/>
    <x v="0"/>
    <x v="0"/>
    <x v="6"/>
    <n v="118"/>
    <n v="43"/>
    <n v="135"/>
    <n v="53"/>
    <n v="253"/>
    <n v="96"/>
    <x v="14"/>
    <n v="1"/>
    <x v="4"/>
    <n v="0"/>
    <m/>
  </r>
  <r>
    <x v="101"/>
    <x v="14"/>
    <x v="0"/>
    <x v="0"/>
    <x v="7"/>
    <n v="122"/>
    <n v="42"/>
    <n v="127"/>
    <n v="42"/>
    <n v="249"/>
    <n v="84"/>
    <x v="73"/>
    <n v="1"/>
    <x v="3"/>
    <n v="0"/>
    <m/>
  </r>
  <r>
    <x v="101"/>
    <x v="14"/>
    <x v="0"/>
    <x v="0"/>
    <x v="8"/>
    <n v="119"/>
    <n v="43"/>
    <n v="120"/>
    <n v="69"/>
    <n v="239"/>
    <n v="112"/>
    <x v="119"/>
    <n v="1"/>
    <x v="4"/>
    <n v="0"/>
    <m/>
  </r>
  <r>
    <x v="101"/>
    <x v="14"/>
    <x v="0"/>
    <x v="0"/>
    <x v="20"/>
    <n v="141"/>
    <n v="43"/>
    <n v="145"/>
    <n v="45"/>
    <n v="286"/>
    <n v="88"/>
    <x v="3"/>
    <n v="1"/>
    <x v="3"/>
    <n v="0"/>
    <m/>
  </r>
  <r>
    <x v="101"/>
    <x v="14"/>
    <x v="0"/>
    <x v="0"/>
    <x v="9"/>
    <n v="129"/>
    <n v="43"/>
    <n v="135"/>
    <n v="69"/>
    <n v="264"/>
    <n v="112"/>
    <x v="140"/>
    <n v="1"/>
    <x v="4"/>
    <n v="0"/>
    <m/>
  </r>
  <r>
    <x v="101"/>
    <x v="14"/>
    <x v="0"/>
    <x v="0"/>
    <x v="21"/>
    <n v="127"/>
    <n v="42"/>
    <n v="126"/>
    <n v="53"/>
    <n v="253"/>
    <n v="95"/>
    <x v="30"/>
    <n v="0"/>
    <x v="0"/>
    <n v="0"/>
    <m/>
  </r>
  <r>
    <x v="101"/>
    <x v="14"/>
    <x v="0"/>
    <x v="0"/>
    <x v="10"/>
    <n v="126"/>
    <n v="51"/>
    <n v="130"/>
    <n v="50"/>
    <n v="256"/>
    <n v="101"/>
    <x v="0"/>
    <n v="1"/>
    <x v="4"/>
    <n v="0"/>
    <m/>
  </r>
  <r>
    <x v="101"/>
    <x v="14"/>
    <x v="1"/>
    <x v="0"/>
    <x v="12"/>
    <n v="135"/>
    <n v="44"/>
    <n v="125"/>
    <n v="53"/>
    <n v="260"/>
    <n v="97"/>
    <x v="0"/>
    <n v="0"/>
    <x v="4"/>
    <n v="0"/>
    <m/>
  </r>
  <r>
    <x v="101"/>
    <x v="14"/>
    <x v="1"/>
    <x v="0"/>
    <x v="22"/>
    <n v="111"/>
    <n v="44"/>
    <n v="116"/>
    <n v="44"/>
    <n v="227"/>
    <n v="88"/>
    <x v="139"/>
    <n v="0"/>
    <x v="1"/>
    <n v="0"/>
    <m/>
  </r>
  <r>
    <x v="101"/>
    <x v="14"/>
    <x v="1"/>
    <x v="0"/>
    <x v="13"/>
    <n v="129"/>
    <n v="52"/>
    <n v="135"/>
    <n v="52"/>
    <n v="264"/>
    <n v="104"/>
    <x v="85"/>
    <n v="1"/>
    <x v="4"/>
    <n v="0"/>
    <m/>
  </r>
  <r>
    <x v="101"/>
    <x v="14"/>
    <x v="1"/>
    <x v="0"/>
    <x v="23"/>
    <n v="120"/>
    <n v="53"/>
    <n v="115"/>
    <n v="63"/>
    <n v="235"/>
    <n v="116"/>
    <x v="119"/>
    <n v="0"/>
    <x v="4"/>
    <n v="0"/>
    <m/>
  </r>
  <r>
    <x v="101"/>
    <x v="14"/>
    <x v="1"/>
    <x v="0"/>
    <x v="16"/>
    <n v="113"/>
    <n v="57"/>
    <n v="110"/>
    <n v="53"/>
    <n v="223"/>
    <n v="110"/>
    <x v="73"/>
    <n v="0"/>
    <x v="4"/>
    <n v="0"/>
    <m/>
  </r>
  <r>
    <x v="101"/>
    <x v="14"/>
    <x v="1"/>
    <x v="0"/>
    <x v="17"/>
    <n v="119"/>
    <n v="59"/>
    <n v="125"/>
    <n v="63"/>
    <n v="244"/>
    <n v="122"/>
    <x v="91"/>
    <n v="0"/>
    <x v="4"/>
    <n v="0"/>
    <m/>
  </r>
  <r>
    <x v="101"/>
    <x v="14"/>
    <x v="1"/>
    <x v="0"/>
    <x v="25"/>
    <n v="104"/>
    <n v="44"/>
    <n v="149"/>
    <n v="52"/>
    <n v="253"/>
    <n v="96"/>
    <x v="14"/>
    <n v="0"/>
    <x v="4"/>
    <n v="0"/>
    <m/>
  </r>
  <r>
    <x v="101"/>
    <x v="14"/>
    <x v="1"/>
    <x v="0"/>
    <x v="18"/>
    <n v="128"/>
    <n v="41"/>
    <n v="109"/>
    <n v="34"/>
    <n v="237"/>
    <n v="75"/>
    <x v="162"/>
    <n v="0"/>
    <x v="3"/>
    <n v="0"/>
    <m/>
  </r>
  <r>
    <x v="101"/>
    <x v="14"/>
    <x v="1"/>
    <x v="0"/>
    <x v="26"/>
    <n v="123"/>
    <n v="53"/>
    <n v="126"/>
    <n v="62"/>
    <n v="249"/>
    <n v="115"/>
    <x v="40"/>
    <n v="1"/>
    <x v="4"/>
    <n v="0"/>
    <m/>
  </r>
  <r>
    <x v="101"/>
    <x v="14"/>
    <x v="1"/>
    <x v="0"/>
    <x v="24"/>
    <n v="128"/>
    <n v="36"/>
    <n v="126"/>
    <n v="43"/>
    <n v="254"/>
    <n v="79"/>
    <x v="73"/>
    <n v="0"/>
    <x v="5"/>
    <n v="1"/>
    <m/>
  </r>
  <r>
    <x v="102"/>
    <x v="12"/>
    <x v="0"/>
    <x v="0"/>
    <x v="0"/>
    <n v="117"/>
    <n v="17"/>
    <n v="107"/>
    <n v="44"/>
    <n v="224"/>
    <n v="61"/>
    <x v="137"/>
    <n v="0"/>
    <x v="3"/>
    <n v="0"/>
    <m/>
  </r>
  <r>
    <x v="102"/>
    <x v="12"/>
    <x v="0"/>
    <x v="0"/>
    <x v="1"/>
    <n v="114"/>
    <n v="33"/>
    <n v="136"/>
    <n v="60"/>
    <n v="250"/>
    <n v="93"/>
    <x v="131"/>
    <n v="1"/>
    <x v="3"/>
    <n v="0"/>
    <m/>
  </r>
  <r>
    <x v="102"/>
    <x v="12"/>
    <x v="0"/>
    <x v="0"/>
    <x v="2"/>
    <n v="126"/>
    <n v="26"/>
    <n v="117"/>
    <n v="42"/>
    <n v="243"/>
    <n v="68"/>
    <x v="13"/>
    <n v="0"/>
    <x v="3"/>
    <n v="0"/>
    <m/>
  </r>
  <r>
    <x v="102"/>
    <x v="12"/>
    <x v="0"/>
    <x v="0"/>
    <x v="3"/>
    <n v="112"/>
    <n v="53"/>
    <n v="119"/>
    <n v="42"/>
    <n v="231"/>
    <n v="95"/>
    <x v="24"/>
    <n v="1"/>
    <x v="3"/>
    <n v="0"/>
    <m/>
  </r>
  <r>
    <x v="102"/>
    <x v="12"/>
    <x v="0"/>
    <x v="0"/>
    <x v="4"/>
    <n v="133"/>
    <n v="44"/>
    <n v="131"/>
    <n v="26"/>
    <n v="264"/>
    <n v="70"/>
    <x v="9"/>
    <n v="1"/>
    <x v="3"/>
    <n v="0"/>
    <m/>
  </r>
  <r>
    <x v="102"/>
    <x v="12"/>
    <x v="0"/>
    <x v="0"/>
    <x v="5"/>
    <n v="113"/>
    <n v="35"/>
    <n v="110"/>
    <n v="41"/>
    <n v="223"/>
    <n v="76"/>
    <x v="45"/>
    <n v="0"/>
    <x v="3"/>
    <n v="0"/>
    <m/>
  </r>
  <r>
    <x v="102"/>
    <x v="12"/>
    <x v="0"/>
    <x v="0"/>
    <x v="6"/>
    <n v="127"/>
    <n v="44"/>
    <n v="133"/>
    <n v="44"/>
    <n v="260"/>
    <n v="88"/>
    <x v="30"/>
    <n v="0"/>
    <x v="3"/>
    <n v="0"/>
    <m/>
  </r>
  <r>
    <x v="102"/>
    <x v="12"/>
    <x v="0"/>
    <x v="0"/>
    <x v="7"/>
    <n v="125"/>
    <n v="52"/>
    <n v="120"/>
    <n v="59"/>
    <n v="245"/>
    <n v="111"/>
    <x v="11"/>
    <n v="1"/>
    <x v="3"/>
    <n v="0"/>
    <m/>
  </r>
  <r>
    <x v="102"/>
    <x v="12"/>
    <x v="0"/>
    <x v="0"/>
    <x v="8"/>
    <n v="114"/>
    <n v="38"/>
    <n v="130"/>
    <n v="53"/>
    <n v="244"/>
    <n v="91"/>
    <x v="107"/>
    <n v="0"/>
    <x v="3"/>
    <n v="0"/>
    <m/>
  </r>
  <r>
    <x v="102"/>
    <x v="12"/>
    <x v="0"/>
    <x v="0"/>
    <x v="20"/>
    <n v="124"/>
    <n v="35"/>
    <n v="111"/>
    <n v="53"/>
    <n v="235"/>
    <n v="88"/>
    <x v="5"/>
    <n v="0"/>
    <x v="3"/>
    <n v="0"/>
    <m/>
  </r>
  <r>
    <x v="102"/>
    <x v="12"/>
    <x v="0"/>
    <x v="0"/>
    <x v="9"/>
    <n v="126"/>
    <n v="35"/>
    <n v="125"/>
    <n v="38"/>
    <n v="251"/>
    <n v="73"/>
    <x v="75"/>
    <n v="0"/>
    <x v="3"/>
    <n v="0"/>
    <m/>
  </r>
  <r>
    <x v="102"/>
    <x v="12"/>
    <x v="0"/>
    <x v="0"/>
    <x v="21"/>
    <n v="117"/>
    <n v="25"/>
    <n v="109"/>
    <n v="59"/>
    <n v="226"/>
    <n v="84"/>
    <x v="28"/>
    <n v="0"/>
    <x v="3"/>
    <n v="0"/>
    <m/>
  </r>
  <r>
    <x v="102"/>
    <x v="12"/>
    <x v="0"/>
    <x v="0"/>
    <x v="10"/>
    <n v="126"/>
    <n v="45"/>
    <n v="122"/>
    <n v="36"/>
    <n v="248"/>
    <n v="81"/>
    <x v="86"/>
    <n v="0"/>
    <x v="3"/>
    <n v="0"/>
    <m/>
  </r>
  <r>
    <x v="102"/>
    <x v="12"/>
    <x v="1"/>
    <x v="0"/>
    <x v="12"/>
    <n v="137"/>
    <n v="42"/>
    <n v="135"/>
    <n v="45"/>
    <n v="272"/>
    <n v="87"/>
    <x v="93"/>
    <n v="0"/>
    <x v="0"/>
    <n v="0"/>
    <m/>
  </r>
  <r>
    <x v="102"/>
    <x v="12"/>
    <x v="1"/>
    <x v="0"/>
    <x v="22"/>
    <n v="126"/>
    <n v="44"/>
    <n v="142"/>
    <n v="35"/>
    <n v="268"/>
    <n v="79"/>
    <x v="88"/>
    <n v="0"/>
    <x v="3"/>
    <n v="0"/>
    <m/>
  </r>
  <r>
    <x v="102"/>
    <x v="12"/>
    <x v="1"/>
    <x v="0"/>
    <x v="14"/>
    <n v="121"/>
    <n v="35"/>
    <n v="109"/>
    <n v="26"/>
    <n v="230"/>
    <n v="61"/>
    <x v="97"/>
    <n v="0"/>
    <x v="1"/>
    <n v="0"/>
    <m/>
  </r>
  <r>
    <x v="102"/>
    <x v="12"/>
    <x v="1"/>
    <x v="0"/>
    <x v="16"/>
    <n v="129"/>
    <n v="53"/>
    <n v="120"/>
    <n v="45"/>
    <n v="249"/>
    <n v="98"/>
    <x v="88"/>
    <n v="1"/>
    <x v="4"/>
    <n v="0"/>
    <m/>
  </r>
  <r>
    <x v="102"/>
    <x v="12"/>
    <x v="1"/>
    <x v="0"/>
    <x v="17"/>
    <n v="110"/>
    <n v="35"/>
    <n v="121"/>
    <n v="35"/>
    <n v="231"/>
    <n v="70"/>
    <x v="89"/>
    <n v="0"/>
    <x v="3"/>
    <n v="0"/>
    <m/>
  </r>
  <r>
    <x v="102"/>
    <x v="12"/>
    <x v="1"/>
    <x v="0"/>
    <x v="25"/>
    <n v="124"/>
    <n v="53"/>
    <n v="129"/>
    <n v="26"/>
    <n v="253"/>
    <n v="79"/>
    <x v="103"/>
    <n v="0"/>
    <x v="0"/>
    <n v="0"/>
    <m/>
  </r>
  <r>
    <x v="102"/>
    <x v="12"/>
    <x v="1"/>
    <x v="0"/>
    <x v="18"/>
    <n v="124"/>
    <n v="44"/>
    <n v="140"/>
    <n v="61"/>
    <n v="264"/>
    <n v="105"/>
    <x v="79"/>
    <n v="0"/>
    <x v="0"/>
    <n v="0"/>
    <m/>
  </r>
  <r>
    <x v="102"/>
    <x v="12"/>
    <x v="1"/>
    <x v="0"/>
    <x v="26"/>
    <n v="121"/>
    <n v="45"/>
    <n v="125"/>
    <n v="54"/>
    <n v="246"/>
    <n v="99"/>
    <x v="29"/>
    <n v="0"/>
    <x v="5"/>
    <n v="0"/>
    <m/>
  </r>
  <r>
    <x v="102"/>
    <x v="12"/>
    <x v="1"/>
    <x v="0"/>
    <x v="24"/>
    <n v="126"/>
    <n v="33"/>
    <n v="134"/>
    <n v="44"/>
    <n v="260"/>
    <n v="77"/>
    <x v="70"/>
    <n v="0"/>
    <x v="6"/>
    <n v="0"/>
    <m/>
  </r>
  <r>
    <x v="102"/>
    <x v="12"/>
    <x v="1"/>
    <x v="0"/>
    <x v="27"/>
    <n v="121"/>
    <n v="53"/>
    <n v="107"/>
    <n v="22"/>
    <n v="228"/>
    <n v="75"/>
    <x v="17"/>
    <n v="0"/>
    <x v="1"/>
    <n v="1"/>
    <m/>
  </r>
  <r>
    <x v="103"/>
    <x v="3"/>
    <x v="0"/>
    <x v="0"/>
    <x v="7"/>
    <n v="118"/>
    <n v="33"/>
    <n v="115"/>
    <n v="52"/>
    <n v="233"/>
    <n v="85"/>
    <x v="65"/>
    <n v="0"/>
    <x v="2"/>
    <n v="1"/>
    <m/>
  </r>
  <r>
    <x v="104"/>
    <x v="3"/>
    <x v="0"/>
    <x v="0"/>
    <x v="0"/>
    <n v="121"/>
    <n v="36"/>
    <n v="93"/>
    <n v="37"/>
    <n v="214"/>
    <n v="73"/>
    <x v="177"/>
    <n v="0"/>
    <x v="3"/>
    <n v="0"/>
    <m/>
  </r>
  <r>
    <x v="104"/>
    <x v="3"/>
    <x v="0"/>
    <x v="0"/>
    <x v="1"/>
    <n v="121"/>
    <n v="52"/>
    <n v="121"/>
    <n v="42"/>
    <n v="242"/>
    <n v="94"/>
    <x v="25"/>
    <n v="0"/>
    <x v="6"/>
    <n v="0"/>
    <m/>
  </r>
  <r>
    <x v="104"/>
    <x v="3"/>
    <x v="0"/>
    <x v="0"/>
    <x v="3"/>
    <n v="111"/>
    <n v="44"/>
    <n v="124"/>
    <n v="52"/>
    <n v="235"/>
    <n v="96"/>
    <x v="7"/>
    <n v="1"/>
    <x v="6"/>
    <n v="1"/>
    <m/>
  </r>
  <r>
    <x v="105"/>
    <x v="7"/>
    <x v="1"/>
    <x v="0"/>
    <x v="25"/>
    <n v="100"/>
    <n v="35"/>
    <n v="81"/>
    <n v="34"/>
    <n v="181"/>
    <n v="69"/>
    <x v="178"/>
    <n v="0"/>
    <x v="5"/>
    <n v="1"/>
    <m/>
  </r>
  <r>
    <x v="106"/>
    <x v="2"/>
    <x v="0"/>
    <x v="0"/>
    <x v="2"/>
    <n v="121"/>
    <n v="44"/>
    <n v="110"/>
    <n v="43"/>
    <n v="231"/>
    <n v="87"/>
    <x v="65"/>
    <n v="0"/>
    <x v="4"/>
    <n v="0"/>
    <m/>
  </r>
  <r>
    <x v="106"/>
    <x v="2"/>
    <x v="0"/>
    <x v="0"/>
    <x v="3"/>
    <n v="113"/>
    <n v="35"/>
    <n v="124"/>
    <n v="35"/>
    <n v="237"/>
    <n v="70"/>
    <x v="143"/>
    <n v="0"/>
    <x v="6"/>
    <n v="0"/>
    <m/>
  </r>
  <r>
    <x v="106"/>
    <x v="2"/>
    <x v="0"/>
    <x v="0"/>
    <x v="5"/>
    <n v="115"/>
    <n v="52"/>
    <n v="121"/>
    <n v="47"/>
    <n v="236"/>
    <n v="99"/>
    <x v="107"/>
    <n v="0"/>
    <x v="0"/>
    <n v="0"/>
    <m/>
  </r>
  <r>
    <x v="106"/>
    <x v="2"/>
    <x v="0"/>
    <x v="0"/>
    <x v="7"/>
    <n v="126"/>
    <n v="43"/>
    <n v="110"/>
    <n v="26"/>
    <n v="236"/>
    <n v="69"/>
    <x v="16"/>
    <n v="0"/>
    <x v="5"/>
    <n v="0"/>
    <m/>
  </r>
  <r>
    <x v="106"/>
    <x v="2"/>
    <x v="0"/>
    <x v="0"/>
    <x v="8"/>
    <n v="130"/>
    <n v="18"/>
    <n v="111"/>
    <n v="43"/>
    <n v="241"/>
    <n v="61"/>
    <x v="12"/>
    <n v="0"/>
    <x v="1"/>
    <n v="0"/>
    <m/>
  </r>
  <r>
    <x v="106"/>
    <x v="2"/>
    <x v="0"/>
    <x v="0"/>
    <x v="9"/>
    <n v="113"/>
    <n v="46"/>
    <n v="131"/>
    <n v="39"/>
    <n v="244"/>
    <n v="85"/>
    <x v="86"/>
    <n v="1"/>
    <x v="1"/>
    <n v="0"/>
    <m/>
  </r>
  <r>
    <x v="106"/>
    <x v="2"/>
    <x v="0"/>
    <x v="0"/>
    <x v="21"/>
    <n v="123"/>
    <n v="44"/>
    <n v="114"/>
    <n v="36"/>
    <n v="237"/>
    <n v="80"/>
    <x v="132"/>
    <n v="0"/>
    <x v="3"/>
    <n v="0"/>
    <m/>
  </r>
  <r>
    <x v="106"/>
    <x v="2"/>
    <x v="0"/>
    <x v="0"/>
    <x v="10"/>
    <n v="112"/>
    <n v="34"/>
    <n v="97"/>
    <n v="44"/>
    <n v="209"/>
    <n v="78"/>
    <x v="177"/>
    <n v="0"/>
    <x v="3"/>
    <n v="0"/>
    <m/>
  </r>
  <r>
    <x v="106"/>
    <x v="2"/>
    <x v="1"/>
    <x v="0"/>
    <x v="12"/>
    <n v="123"/>
    <n v="36"/>
    <n v="149"/>
    <n v="62"/>
    <n v="272"/>
    <n v="98"/>
    <x v="78"/>
    <n v="0"/>
    <x v="5"/>
    <n v="0"/>
    <m/>
  </r>
  <r>
    <x v="106"/>
    <x v="2"/>
    <x v="1"/>
    <x v="0"/>
    <x v="17"/>
    <n v="113"/>
    <n v="46"/>
    <n v="114"/>
    <n v="36"/>
    <n v="227"/>
    <n v="82"/>
    <x v="135"/>
    <n v="0"/>
    <x v="1"/>
    <n v="0"/>
    <m/>
  </r>
  <r>
    <x v="106"/>
    <x v="2"/>
    <x v="1"/>
    <x v="0"/>
    <x v="25"/>
    <n v="120"/>
    <n v="53"/>
    <n v="114"/>
    <n v="35"/>
    <n v="234"/>
    <n v="88"/>
    <x v="59"/>
    <n v="0"/>
    <x v="6"/>
    <n v="0"/>
    <m/>
  </r>
  <r>
    <x v="106"/>
    <x v="2"/>
    <x v="1"/>
    <x v="0"/>
    <x v="18"/>
    <n v="111"/>
    <n v="35"/>
    <n v="110"/>
    <n v="52"/>
    <n v="221"/>
    <n v="87"/>
    <x v="36"/>
    <n v="0"/>
    <x v="2"/>
    <n v="1"/>
    <m/>
  </r>
  <r>
    <x v="107"/>
    <x v="2"/>
    <x v="0"/>
    <x v="0"/>
    <x v="0"/>
    <n v="125"/>
    <n v="41"/>
    <n v="124"/>
    <n v="69"/>
    <n v="249"/>
    <n v="110"/>
    <x v="93"/>
    <n v="0"/>
    <x v="0"/>
    <n v="0"/>
    <m/>
  </r>
  <r>
    <x v="107"/>
    <x v="2"/>
    <x v="0"/>
    <x v="0"/>
    <x v="2"/>
    <n v="119"/>
    <n v="43"/>
    <n v="113"/>
    <n v="53"/>
    <n v="232"/>
    <n v="96"/>
    <x v="61"/>
    <n v="0"/>
    <x v="4"/>
    <n v="0"/>
    <m/>
  </r>
  <r>
    <x v="107"/>
    <x v="2"/>
    <x v="0"/>
    <x v="0"/>
    <x v="7"/>
    <n v="125"/>
    <n v="52"/>
    <n v="118"/>
    <n v="26"/>
    <n v="243"/>
    <n v="78"/>
    <x v="23"/>
    <n v="0"/>
    <x v="5"/>
    <n v="0"/>
    <m/>
  </r>
  <r>
    <x v="107"/>
    <x v="2"/>
    <x v="0"/>
    <x v="0"/>
    <x v="9"/>
    <n v="105"/>
    <n v="45"/>
    <n v="117"/>
    <n v="51"/>
    <n v="222"/>
    <n v="96"/>
    <x v="65"/>
    <n v="0"/>
    <x v="1"/>
    <n v="0"/>
    <m/>
  </r>
  <r>
    <x v="107"/>
    <x v="2"/>
    <x v="0"/>
    <x v="0"/>
    <x v="21"/>
    <n v="113"/>
    <n v="36"/>
    <n v="116"/>
    <n v="62"/>
    <n v="229"/>
    <n v="98"/>
    <x v="67"/>
    <n v="1"/>
    <x v="3"/>
    <n v="0"/>
    <m/>
  </r>
  <r>
    <x v="107"/>
    <x v="2"/>
    <x v="0"/>
    <x v="0"/>
    <x v="10"/>
    <n v="139"/>
    <n v="41"/>
    <n v="132"/>
    <n v="30"/>
    <n v="271"/>
    <n v="71"/>
    <x v="42"/>
    <n v="0"/>
    <x v="3"/>
    <n v="0"/>
    <m/>
  </r>
  <r>
    <x v="107"/>
    <x v="2"/>
    <x v="1"/>
    <x v="0"/>
    <x v="12"/>
    <n v="116"/>
    <n v="53"/>
    <n v="115"/>
    <n v="51"/>
    <n v="231"/>
    <n v="104"/>
    <x v="107"/>
    <n v="0"/>
    <x v="5"/>
    <n v="0"/>
    <m/>
  </r>
  <r>
    <x v="107"/>
    <x v="2"/>
    <x v="1"/>
    <x v="0"/>
    <x v="18"/>
    <n v="106"/>
    <n v="35"/>
    <n v="126"/>
    <n v="53"/>
    <n v="232"/>
    <n v="88"/>
    <x v="6"/>
    <n v="0"/>
    <x v="2"/>
    <n v="0"/>
    <m/>
  </r>
  <r>
    <x v="107"/>
    <x v="2"/>
    <x v="1"/>
    <x v="0"/>
    <x v="27"/>
    <n v="122"/>
    <n v="51"/>
    <n v="138"/>
    <n v="70"/>
    <n v="260"/>
    <n v="121"/>
    <x v="48"/>
    <n v="1"/>
    <x v="1"/>
    <n v="1"/>
    <m/>
  </r>
  <r>
    <x v="108"/>
    <x v="1"/>
    <x v="0"/>
    <x v="0"/>
    <x v="2"/>
    <n v="130"/>
    <n v="35"/>
    <n v="125"/>
    <n v="27"/>
    <n v="255"/>
    <n v="62"/>
    <x v="132"/>
    <n v="0"/>
    <x v="2"/>
    <n v="0"/>
    <m/>
  </r>
  <r>
    <x v="108"/>
    <x v="1"/>
    <x v="0"/>
    <x v="0"/>
    <x v="4"/>
    <n v="143"/>
    <n v="47"/>
    <n v="118"/>
    <n v="50"/>
    <n v="261"/>
    <n v="97"/>
    <x v="8"/>
    <n v="0"/>
    <x v="3"/>
    <n v="0"/>
    <m/>
  </r>
  <r>
    <x v="108"/>
    <x v="1"/>
    <x v="0"/>
    <x v="0"/>
    <x v="6"/>
    <n v="119"/>
    <n v="44"/>
    <n v="128"/>
    <n v="44"/>
    <n v="247"/>
    <n v="88"/>
    <x v="107"/>
    <n v="0"/>
    <x v="0"/>
    <n v="0"/>
    <m/>
  </r>
  <r>
    <x v="108"/>
    <x v="1"/>
    <x v="0"/>
    <x v="0"/>
    <x v="8"/>
    <n v="122"/>
    <n v="35"/>
    <n v="126"/>
    <n v="53"/>
    <n v="248"/>
    <n v="88"/>
    <x v="25"/>
    <n v="0"/>
    <x v="6"/>
    <n v="0"/>
    <m/>
  </r>
  <r>
    <x v="108"/>
    <x v="1"/>
    <x v="0"/>
    <x v="0"/>
    <x v="20"/>
    <n v="117"/>
    <n v="21"/>
    <n v="142"/>
    <n v="50"/>
    <n v="259"/>
    <n v="71"/>
    <x v="138"/>
    <n v="0"/>
    <x v="5"/>
    <n v="0"/>
    <m/>
  </r>
  <r>
    <x v="108"/>
    <x v="1"/>
    <x v="0"/>
    <x v="0"/>
    <x v="9"/>
    <n v="125"/>
    <n v="53"/>
    <n v="121"/>
    <n v="32"/>
    <n v="246"/>
    <n v="85"/>
    <x v="7"/>
    <n v="0"/>
    <x v="0"/>
    <n v="0"/>
    <m/>
  </r>
  <r>
    <x v="108"/>
    <x v="1"/>
    <x v="0"/>
    <x v="0"/>
    <x v="10"/>
    <n v="130"/>
    <n v="41"/>
    <n v="117"/>
    <n v="57"/>
    <n v="247"/>
    <n v="98"/>
    <x v="29"/>
    <n v="1"/>
    <x v="4"/>
    <n v="0"/>
    <m/>
  </r>
  <r>
    <x v="108"/>
    <x v="1"/>
    <x v="1"/>
    <x v="0"/>
    <x v="11"/>
    <n v="136"/>
    <n v="36"/>
    <n v="121"/>
    <n v="41"/>
    <n v="257"/>
    <n v="77"/>
    <x v="9"/>
    <n v="0"/>
    <x v="0"/>
    <n v="0"/>
    <m/>
  </r>
  <r>
    <x v="108"/>
    <x v="1"/>
    <x v="1"/>
    <x v="0"/>
    <x v="22"/>
    <n v="131"/>
    <n v="43"/>
    <n v="118"/>
    <n v="33"/>
    <n v="249"/>
    <n v="76"/>
    <x v="1"/>
    <n v="0"/>
    <x v="5"/>
    <n v="0"/>
    <m/>
  </r>
  <r>
    <x v="108"/>
    <x v="1"/>
    <x v="1"/>
    <x v="0"/>
    <x v="13"/>
    <n v="131"/>
    <n v="36"/>
    <n v="127"/>
    <n v="35"/>
    <n v="258"/>
    <n v="71"/>
    <x v="86"/>
    <n v="0"/>
    <x v="5"/>
    <n v="0"/>
    <m/>
  </r>
  <r>
    <x v="108"/>
    <x v="1"/>
    <x v="1"/>
    <x v="0"/>
    <x v="16"/>
    <n v="126"/>
    <n v="17"/>
    <n v="111"/>
    <n v="48"/>
    <n v="237"/>
    <n v="65"/>
    <x v="12"/>
    <n v="0"/>
    <x v="1"/>
    <n v="0"/>
    <m/>
  </r>
  <r>
    <x v="108"/>
    <x v="1"/>
    <x v="1"/>
    <x v="0"/>
    <x v="17"/>
    <n v="125"/>
    <n v="58"/>
    <n v="138"/>
    <n v="48"/>
    <n v="263"/>
    <n v="106"/>
    <x v="79"/>
    <n v="1"/>
    <x v="5"/>
    <n v="0"/>
    <m/>
  </r>
  <r>
    <x v="108"/>
    <x v="1"/>
    <x v="1"/>
    <x v="0"/>
    <x v="25"/>
    <n v="151"/>
    <n v="35"/>
    <n v="130"/>
    <n v="53"/>
    <n v="281"/>
    <n v="88"/>
    <x v="79"/>
    <n v="0"/>
    <x v="0"/>
    <n v="0"/>
    <m/>
  </r>
  <r>
    <x v="108"/>
    <x v="1"/>
    <x v="1"/>
    <x v="0"/>
    <x v="26"/>
    <n v="128"/>
    <n v="51"/>
    <n v="124"/>
    <n v="35"/>
    <n v="252"/>
    <n v="86"/>
    <x v="80"/>
    <n v="0"/>
    <x v="3"/>
    <n v="0"/>
    <m/>
  </r>
  <r>
    <x v="108"/>
    <x v="1"/>
    <x v="1"/>
    <x v="0"/>
    <x v="24"/>
    <n v="142"/>
    <n v="54"/>
    <n v="130"/>
    <n v="59"/>
    <n v="272"/>
    <n v="113"/>
    <x v="120"/>
    <n v="1"/>
    <x v="5"/>
    <n v="0"/>
    <m/>
  </r>
  <r>
    <x v="108"/>
    <x v="1"/>
    <x v="1"/>
    <x v="0"/>
    <x v="24"/>
    <n v="125"/>
    <n v="53"/>
    <n v="144"/>
    <n v="40"/>
    <n v="269"/>
    <n v="93"/>
    <x v="2"/>
    <n v="0"/>
    <x v="5"/>
    <n v="1"/>
    <m/>
  </r>
  <r>
    <x v="109"/>
    <x v="6"/>
    <x v="0"/>
    <x v="0"/>
    <x v="0"/>
    <n v="132"/>
    <n v="45"/>
    <n v="143"/>
    <n v="45"/>
    <n v="275"/>
    <n v="90"/>
    <x v="15"/>
    <n v="1"/>
    <x v="2"/>
    <n v="0"/>
    <m/>
  </r>
  <r>
    <x v="109"/>
    <x v="6"/>
    <x v="0"/>
    <x v="0"/>
    <x v="1"/>
    <n v="124"/>
    <n v="50"/>
    <n v="141"/>
    <n v="44"/>
    <n v="265"/>
    <n v="94"/>
    <x v="93"/>
    <n v="1"/>
    <x v="3"/>
    <n v="0"/>
    <m/>
  </r>
  <r>
    <x v="109"/>
    <x v="6"/>
    <x v="0"/>
    <x v="0"/>
    <x v="2"/>
    <n v="143"/>
    <n v="60"/>
    <n v="141"/>
    <n v="44"/>
    <n v="284"/>
    <n v="104"/>
    <x v="22"/>
    <n v="1"/>
    <x v="3"/>
    <n v="0"/>
    <m/>
  </r>
  <r>
    <x v="109"/>
    <x v="6"/>
    <x v="0"/>
    <x v="0"/>
    <x v="3"/>
    <n v="135"/>
    <n v="53"/>
    <n v="128"/>
    <n v="72"/>
    <n v="263"/>
    <n v="125"/>
    <x v="22"/>
    <n v="1"/>
    <x v="0"/>
    <n v="0"/>
    <m/>
  </r>
  <r>
    <x v="109"/>
    <x v="6"/>
    <x v="0"/>
    <x v="0"/>
    <x v="4"/>
    <n v="143"/>
    <n v="61"/>
    <n v="146"/>
    <n v="50"/>
    <n v="289"/>
    <n v="111"/>
    <x v="47"/>
    <n v="1"/>
    <x v="0"/>
    <n v="0"/>
    <m/>
  </r>
  <r>
    <x v="109"/>
    <x v="6"/>
    <x v="0"/>
    <x v="0"/>
    <x v="5"/>
    <n v="131"/>
    <n v="54"/>
    <n v="133"/>
    <n v="71"/>
    <n v="264"/>
    <n v="125"/>
    <x v="142"/>
    <n v="1"/>
    <x v="0"/>
    <n v="0"/>
    <m/>
  </r>
  <r>
    <x v="109"/>
    <x v="6"/>
    <x v="0"/>
    <x v="0"/>
    <x v="6"/>
    <n v="132"/>
    <n v="75"/>
    <n v="139"/>
    <n v="61"/>
    <n v="271"/>
    <n v="136"/>
    <x v="115"/>
    <n v="1"/>
    <x v="6"/>
    <n v="0"/>
    <m/>
  </r>
  <r>
    <x v="109"/>
    <x v="6"/>
    <x v="0"/>
    <x v="0"/>
    <x v="7"/>
    <n v="135"/>
    <n v="61"/>
    <n v="141"/>
    <n v="52"/>
    <n v="276"/>
    <n v="113"/>
    <x v="142"/>
    <n v="1"/>
    <x v="0"/>
    <n v="0"/>
    <m/>
  </r>
  <r>
    <x v="109"/>
    <x v="6"/>
    <x v="0"/>
    <x v="0"/>
    <x v="8"/>
    <n v="133"/>
    <n v="52"/>
    <n v="119"/>
    <n v="43"/>
    <n v="252"/>
    <n v="95"/>
    <x v="88"/>
    <n v="1"/>
    <x v="4"/>
    <n v="0"/>
    <m/>
  </r>
  <r>
    <x v="109"/>
    <x v="6"/>
    <x v="0"/>
    <x v="0"/>
    <x v="20"/>
    <n v="131"/>
    <n v="62"/>
    <n v="132"/>
    <n v="61"/>
    <n v="263"/>
    <n v="123"/>
    <x v="108"/>
    <n v="1"/>
    <x v="2"/>
    <n v="0"/>
    <m/>
  </r>
  <r>
    <x v="109"/>
    <x v="6"/>
    <x v="0"/>
    <x v="0"/>
    <x v="9"/>
    <n v="153"/>
    <n v="53"/>
    <n v="129"/>
    <n v="44"/>
    <n v="282"/>
    <n v="97"/>
    <x v="106"/>
    <n v="1"/>
    <x v="0"/>
    <n v="0"/>
    <m/>
  </r>
  <r>
    <x v="109"/>
    <x v="6"/>
    <x v="0"/>
    <x v="0"/>
    <x v="21"/>
    <n v="133"/>
    <n v="53"/>
    <n v="135"/>
    <n v="43"/>
    <n v="268"/>
    <n v="96"/>
    <x v="40"/>
    <n v="1"/>
    <x v="1"/>
    <n v="0"/>
    <m/>
  </r>
  <r>
    <x v="109"/>
    <x v="6"/>
    <x v="0"/>
    <x v="0"/>
    <x v="10"/>
    <n v="128"/>
    <n v="68"/>
    <n v="150"/>
    <n v="53"/>
    <n v="278"/>
    <n v="121"/>
    <x v="33"/>
    <n v="1"/>
    <x v="0"/>
    <n v="0"/>
    <m/>
  </r>
  <r>
    <x v="109"/>
    <x v="6"/>
    <x v="1"/>
    <x v="0"/>
    <x v="11"/>
    <n v="125"/>
    <n v="54"/>
    <n v="153"/>
    <n v="59"/>
    <n v="278"/>
    <n v="113"/>
    <x v="110"/>
    <n v="1"/>
    <x v="0"/>
    <n v="0"/>
    <m/>
  </r>
  <r>
    <x v="109"/>
    <x v="6"/>
    <x v="1"/>
    <x v="0"/>
    <x v="22"/>
    <n v="0"/>
    <n v="0"/>
    <n v="0"/>
    <n v="0"/>
    <n v="0"/>
    <n v="0"/>
    <x v="66"/>
    <n v="0"/>
    <x v="0"/>
    <n v="0"/>
    <m/>
  </r>
  <r>
    <x v="109"/>
    <x v="6"/>
    <x v="1"/>
    <x v="0"/>
    <x v="14"/>
    <n v="150"/>
    <n v="61"/>
    <n v="151"/>
    <n v="44"/>
    <n v="301"/>
    <n v="105"/>
    <x v="127"/>
    <n v="1"/>
    <x v="0"/>
    <n v="0"/>
    <m/>
  </r>
  <r>
    <x v="109"/>
    <x v="6"/>
    <x v="1"/>
    <x v="0"/>
    <x v="23"/>
    <n v="120"/>
    <n v="60"/>
    <n v="144"/>
    <n v="36"/>
    <n v="264"/>
    <n v="96"/>
    <x v="37"/>
    <n v="1"/>
    <x v="1"/>
    <n v="0"/>
    <m/>
  </r>
  <r>
    <x v="109"/>
    <x v="6"/>
    <x v="1"/>
    <x v="0"/>
    <x v="15"/>
    <n v="138"/>
    <n v="44"/>
    <n v="139"/>
    <n v="61"/>
    <n v="277"/>
    <n v="105"/>
    <x v="43"/>
    <n v="1"/>
    <x v="0"/>
    <n v="0"/>
    <m/>
  </r>
  <r>
    <x v="109"/>
    <x v="6"/>
    <x v="1"/>
    <x v="0"/>
    <x v="16"/>
    <n v="136"/>
    <n v="69"/>
    <n v="140"/>
    <n v="60"/>
    <n v="276"/>
    <n v="129"/>
    <x v="94"/>
    <n v="1"/>
    <x v="0"/>
    <n v="0"/>
    <m/>
  </r>
  <r>
    <x v="109"/>
    <x v="6"/>
    <x v="1"/>
    <x v="0"/>
    <x v="25"/>
    <n v="146"/>
    <n v="63"/>
    <n v="144"/>
    <n v="54"/>
    <n v="290"/>
    <n v="117"/>
    <x v="115"/>
    <n v="1"/>
    <x v="0"/>
    <n v="0"/>
    <m/>
  </r>
  <r>
    <x v="109"/>
    <x v="6"/>
    <x v="1"/>
    <x v="0"/>
    <x v="18"/>
    <n v="148"/>
    <n v="66"/>
    <n v="126"/>
    <n v="61"/>
    <n v="274"/>
    <n v="127"/>
    <x v="57"/>
    <n v="1"/>
    <x v="5"/>
    <n v="0"/>
    <m/>
  </r>
  <r>
    <x v="109"/>
    <x v="6"/>
    <x v="1"/>
    <x v="0"/>
    <x v="26"/>
    <n v="0"/>
    <n v="0"/>
    <n v="0"/>
    <n v="0"/>
    <n v="0"/>
    <n v="0"/>
    <x v="66"/>
    <n v="0"/>
    <x v="0"/>
    <n v="0"/>
    <m/>
  </r>
  <r>
    <x v="109"/>
    <x v="6"/>
    <x v="1"/>
    <x v="0"/>
    <x v="24"/>
    <n v="136"/>
    <n v="53"/>
    <n v="139"/>
    <n v="50"/>
    <n v="275"/>
    <n v="103"/>
    <x v="113"/>
    <n v="1"/>
    <x v="6"/>
    <n v="0"/>
    <m/>
  </r>
  <r>
    <x v="109"/>
    <x v="6"/>
    <x v="1"/>
    <x v="0"/>
    <x v="27"/>
    <n v="136"/>
    <n v="80"/>
    <n v="150"/>
    <n v="81"/>
    <n v="286"/>
    <n v="161"/>
    <x v="179"/>
    <n v="1"/>
    <x v="0"/>
    <n v="0"/>
    <m/>
  </r>
  <r>
    <x v="109"/>
    <x v="6"/>
    <x v="1"/>
    <x v="0"/>
    <x v="19"/>
    <n v="158"/>
    <n v="67"/>
    <n v="139"/>
    <n v="71"/>
    <n v="297"/>
    <n v="138"/>
    <x v="180"/>
    <n v="0"/>
    <x v="0"/>
    <n v="1"/>
    <m/>
  </r>
  <r>
    <x v="110"/>
    <x v="10"/>
    <x v="0"/>
    <x v="0"/>
    <x v="0"/>
    <n v="122"/>
    <n v="59"/>
    <n v="135"/>
    <n v="50"/>
    <n v="257"/>
    <n v="109"/>
    <x v="91"/>
    <n v="1"/>
    <x v="3"/>
    <n v="0"/>
    <m/>
  </r>
  <r>
    <x v="110"/>
    <x v="10"/>
    <x v="0"/>
    <x v="0"/>
    <x v="1"/>
    <n v="135"/>
    <n v="44"/>
    <n v="128"/>
    <n v="44"/>
    <n v="263"/>
    <n v="88"/>
    <x v="119"/>
    <n v="0"/>
    <x v="3"/>
    <n v="0"/>
    <m/>
  </r>
  <r>
    <x v="110"/>
    <x v="10"/>
    <x v="0"/>
    <x v="0"/>
    <x v="2"/>
    <n v="129"/>
    <n v="36"/>
    <n v="129"/>
    <n v="59"/>
    <n v="258"/>
    <n v="95"/>
    <x v="69"/>
    <n v="0"/>
    <x v="3"/>
    <n v="0"/>
    <m/>
  </r>
  <r>
    <x v="110"/>
    <x v="10"/>
    <x v="0"/>
    <x v="0"/>
    <x v="3"/>
    <n v="148"/>
    <n v="26"/>
    <n v="127"/>
    <n v="52"/>
    <n v="275"/>
    <n v="78"/>
    <x v="69"/>
    <n v="0"/>
    <x v="3"/>
    <n v="0"/>
    <m/>
  </r>
  <r>
    <x v="110"/>
    <x v="10"/>
    <x v="0"/>
    <x v="0"/>
    <x v="4"/>
    <n v="130"/>
    <n v="54"/>
    <n v="121"/>
    <n v="60"/>
    <n v="251"/>
    <n v="114"/>
    <x v="15"/>
    <n v="1"/>
    <x v="3"/>
    <n v="0"/>
    <m/>
  </r>
  <r>
    <x v="110"/>
    <x v="10"/>
    <x v="0"/>
    <x v="0"/>
    <x v="6"/>
    <n v="157"/>
    <n v="81"/>
    <n v="143"/>
    <n v="77"/>
    <n v="300"/>
    <n v="158"/>
    <x v="181"/>
    <n v="1"/>
    <x v="3"/>
    <n v="0"/>
    <m/>
  </r>
  <r>
    <x v="110"/>
    <x v="10"/>
    <x v="0"/>
    <x v="0"/>
    <x v="9"/>
    <n v="142"/>
    <n v="44"/>
    <n v="136"/>
    <n v="61"/>
    <n v="278"/>
    <n v="105"/>
    <x v="44"/>
    <n v="1"/>
    <x v="3"/>
    <n v="0"/>
    <m/>
  </r>
  <r>
    <x v="110"/>
    <x v="10"/>
    <x v="0"/>
    <x v="0"/>
    <x v="21"/>
    <n v="139"/>
    <n v="61"/>
    <n v="140"/>
    <n v="68"/>
    <n v="279"/>
    <n v="129"/>
    <x v="55"/>
    <n v="1"/>
    <x v="3"/>
    <n v="0"/>
    <m/>
  </r>
  <r>
    <x v="110"/>
    <x v="10"/>
    <x v="0"/>
    <x v="0"/>
    <x v="10"/>
    <n v="131"/>
    <n v="45"/>
    <n v="146"/>
    <n v="41"/>
    <n v="277"/>
    <n v="86"/>
    <x v="77"/>
    <n v="0"/>
    <x v="3"/>
    <n v="0"/>
    <m/>
  </r>
  <r>
    <x v="110"/>
    <x v="10"/>
    <x v="1"/>
    <x v="0"/>
    <x v="11"/>
    <n v="139"/>
    <n v="53"/>
    <n v="124"/>
    <n v="32"/>
    <n v="263"/>
    <n v="85"/>
    <x v="30"/>
    <n v="0"/>
    <x v="6"/>
    <n v="0"/>
    <m/>
  </r>
  <r>
    <x v="110"/>
    <x v="10"/>
    <x v="1"/>
    <x v="0"/>
    <x v="12"/>
    <n v="147"/>
    <n v="62"/>
    <n v="137"/>
    <n v="67"/>
    <n v="284"/>
    <n v="129"/>
    <x v="128"/>
    <n v="1"/>
    <x v="0"/>
    <n v="0"/>
    <m/>
  </r>
  <r>
    <x v="110"/>
    <x v="10"/>
    <x v="1"/>
    <x v="0"/>
    <x v="22"/>
    <n v="149"/>
    <n v="70"/>
    <n v="143"/>
    <n v="41"/>
    <n v="292"/>
    <n v="111"/>
    <x v="84"/>
    <n v="1"/>
    <x v="5"/>
    <n v="0"/>
    <m/>
  </r>
  <r>
    <x v="110"/>
    <x v="10"/>
    <x v="1"/>
    <x v="0"/>
    <x v="13"/>
    <n v="137"/>
    <n v="44"/>
    <n v="121"/>
    <n v="38"/>
    <n v="258"/>
    <n v="82"/>
    <x v="20"/>
    <n v="0"/>
    <x v="3"/>
    <n v="0"/>
    <m/>
  </r>
  <r>
    <x v="110"/>
    <x v="10"/>
    <x v="1"/>
    <x v="0"/>
    <x v="14"/>
    <n v="140"/>
    <n v="50"/>
    <n v="139"/>
    <n v="44"/>
    <n v="279"/>
    <n v="94"/>
    <x v="58"/>
    <n v="0"/>
    <x v="5"/>
    <n v="0"/>
    <m/>
  </r>
  <r>
    <x v="110"/>
    <x v="10"/>
    <x v="1"/>
    <x v="0"/>
    <x v="23"/>
    <n v="118"/>
    <n v="54"/>
    <n v="132"/>
    <n v="42"/>
    <n v="250"/>
    <n v="96"/>
    <x v="123"/>
    <n v="1"/>
    <x v="1"/>
    <n v="0"/>
    <m/>
  </r>
  <r>
    <x v="110"/>
    <x v="10"/>
    <x v="1"/>
    <x v="0"/>
    <x v="16"/>
    <n v="139"/>
    <n v="52"/>
    <n v="133"/>
    <n v="54"/>
    <n v="272"/>
    <n v="106"/>
    <x v="113"/>
    <n v="0"/>
    <x v="5"/>
    <n v="0"/>
    <m/>
  </r>
  <r>
    <x v="110"/>
    <x v="10"/>
    <x v="1"/>
    <x v="0"/>
    <x v="17"/>
    <n v="134"/>
    <n v="70"/>
    <n v="146"/>
    <n v="52"/>
    <n v="280"/>
    <n v="122"/>
    <x v="50"/>
    <n v="1"/>
    <x v="3"/>
    <n v="0"/>
    <m/>
  </r>
  <r>
    <x v="110"/>
    <x v="10"/>
    <x v="1"/>
    <x v="0"/>
    <x v="25"/>
    <n v="128"/>
    <n v="61"/>
    <n v="116"/>
    <n v="61"/>
    <n v="244"/>
    <n v="122"/>
    <x v="91"/>
    <n v="1"/>
    <x v="4"/>
    <n v="0"/>
    <m/>
  </r>
  <r>
    <x v="110"/>
    <x v="10"/>
    <x v="1"/>
    <x v="0"/>
    <x v="18"/>
    <n v="137"/>
    <n v="63"/>
    <n v="140"/>
    <n v="35"/>
    <n v="277"/>
    <n v="98"/>
    <x v="56"/>
    <n v="0"/>
    <x v="0"/>
    <n v="0"/>
    <m/>
  </r>
  <r>
    <x v="110"/>
    <x v="10"/>
    <x v="1"/>
    <x v="0"/>
    <x v="26"/>
    <n v="145"/>
    <n v="52"/>
    <n v="124"/>
    <n v="54"/>
    <n v="269"/>
    <n v="106"/>
    <x v="56"/>
    <n v="0"/>
    <x v="0"/>
    <n v="0"/>
    <m/>
  </r>
  <r>
    <x v="110"/>
    <x v="10"/>
    <x v="1"/>
    <x v="0"/>
    <x v="24"/>
    <n v="140"/>
    <n v="44"/>
    <n v="135"/>
    <n v="52"/>
    <n v="275"/>
    <n v="96"/>
    <x v="18"/>
    <n v="1"/>
    <x v="1"/>
    <n v="0"/>
    <m/>
  </r>
  <r>
    <x v="110"/>
    <x v="10"/>
    <x v="1"/>
    <x v="0"/>
    <x v="27"/>
    <n v="132"/>
    <n v="45"/>
    <n v="136"/>
    <n v="52"/>
    <n v="268"/>
    <n v="97"/>
    <x v="15"/>
    <n v="1"/>
    <x v="6"/>
    <n v="0"/>
    <m/>
  </r>
  <r>
    <x v="110"/>
    <x v="10"/>
    <x v="1"/>
    <x v="0"/>
    <x v="19"/>
    <n v="137"/>
    <n v="60"/>
    <n v="125"/>
    <n v="65"/>
    <n v="262"/>
    <n v="125"/>
    <x v="49"/>
    <n v="1"/>
    <x v="2"/>
    <n v="1"/>
    <m/>
  </r>
  <r>
    <x v="111"/>
    <x v="12"/>
    <x v="0"/>
    <x v="0"/>
    <x v="0"/>
    <n v="115"/>
    <n v="35"/>
    <n v="94"/>
    <n v="40"/>
    <n v="209"/>
    <n v="75"/>
    <x v="156"/>
    <n v="0"/>
    <x v="3"/>
    <n v="0"/>
    <m/>
  </r>
  <r>
    <x v="111"/>
    <x v="12"/>
    <x v="0"/>
    <x v="0"/>
    <x v="2"/>
    <n v="125"/>
    <n v="33"/>
    <n v="111"/>
    <n v="36"/>
    <n v="236"/>
    <n v="69"/>
    <x v="16"/>
    <n v="0"/>
    <x v="3"/>
    <n v="0"/>
    <m/>
  </r>
  <r>
    <x v="111"/>
    <x v="12"/>
    <x v="0"/>
    <x v="0"/>
    <x v="4"/>
    <n v="110"/>
    <n v="35"/>
    <n v="128"/>
    <n v="42"/>
    <n v="238"/>
    <n v="77"/>
    <x v="139"/>
    <n v="0"/>
    <x v="3"/>
    <n v="0"/>
    <m/>
  </r>
  <r>
    <x v="111"/>
    <x v="12"/>
    <x v="0"/>
    <x v="0"/>
    <x v="5"/>
    <n v="113"/>
    <n v="25"/>
    <n v="121"/>
    <n v="33"/>
    <n v="234"/>
    <n v="58"/>
    <x v="169"/>
    <n v="0"/>
    <x v="3"/>
    <n v="0"/>
    <m/>
  </r>
  <r>
    <x v="111"/>
    <x v="12"/>
    <x v="0"/>
    <x v="0"/>
    <x v="7"/>
    <n v="107"/>
    <n v="34"/>
    <n v="86"/>
    <n v="29"/>
    <n v="193"/>
    <n v="63"/>
    <x v="100"/>
    <n v="0"/>
    <x v="3"/>
    <n v="0"/>
    <m/>
  </r>
  <r>
    <x v="111"/>
    <x v="12"/>
    <x v="0"/>
    <x v="0"/>
    <x v="9"/>
    <n v="84"/>
    <n v="45"/>
    <n v="108"/>
    <n v="35"/>
    <n v="192"/>
    <n v="80"/>
    <x v="159"/>
    <n v="0"/>
    <x v="3"/>
    <n v="0"/>
    <m/>
  </r>
  <r>
    <x v="111"/>
    <x v="12"/>
    <x v="1"/>
    <x v="0"/>
    <x v="11"/>
    <n v="109"/>
    <n v="40"/>
    <n v="129"/>
    <n v="53"/>
    <n v="238"/>
    <n v="93"/>
    <x v="7"/>
    <n v="0"/>
    <x v="0"/>
    <n v="0"/>
    <m/>
  </r>
  <r>
    <x v="111"/>
    <x v="12"/>
    <x v="1"/>
    <x v="0"/>
    <x v="22"/>
    <n v="114"/>
    <n v="53"/>
    <n v="124"/>
    <n v="45"/>
    <n v="238"/>
    <n v="98"/>
    <x v="25"/>
    <n v="0"/>
    <x v="3"/>
    <n v="0"/>
    <m/>
  </r>
  <r>
    <x v="111"/>
    <x v="12"/>
    <x v="1"/>
    <x v="0"/>
    <x v="13"/>
    <n v="136"/>
    <n v="36"/>
    <n v="115"/>
    <n v="44"/>
    <n v="251"/>
    <n v="80"/>
    <x v="7"/>
    <n v="0"/>
    <x v="5"/>
    <n v="0"/>
    <m/>
  </r>
  <r>
    <x v="111"/>
    <x v="12"/>
    <x v="1"/>
    <x v="0"/>
    <x v="14"/>
    <n v="98"/>
    <n v="53"/>
    <n v="124"/>
    <n v="48"/>
    <n v="222"/>
    <n v="101"/>
    <x v="5"/>
    <n v="1"/>
    <x v="1"/>
    <n v="0"/>
    <m/>
  </r>
  <r>
    <x v="111"/>
    <x v="12"/>
    <x v="1"/>
    <x v="0"/>
    <x v="23"/>
    <n v="126"/>
    <n v="42"/>
    <n v="122"/>
    <n v="44"/>
    <n v="248"/>
    <n v="86"/>
    <x v="9"/>
    <n v="0"/>
    <x v="6"/>
    <n v="0"/>
    <m/>
  </r>
  <r>
    <x v="111"/>
    <x v="12"/>
    <x v="1"/>
    <x v="0"/>
    <x v="15"/>
    <n v="109"/>
    <n v="27"/>
    <n v="110"/>
    <n v="36"/>
    <n v="219"/>
    <n v="63"/>
    <x v="87"/>
    <n v="0"/>
    <x v="2"/>
    <n v="0"/>
    <m/>
  </r>
  <r>
    <x v="111"/>
    <x v="12"/>
    <x v="1"/>
    <x v="0"/>
    <x v="16"/>
    <n v="114"/>
    <n v="53"/>
    <n v="104"/>
    <n v="54"/>
    <n v="218"/>
    <n v="107"/>
    <x v="1"/>
    <n v="0"/>
    <x v="4"/>
    <n v="0"/>
    <m/>
  </r>
  <r>
    <x v="111"/>
    <x v="12"/>
    <x v="1"/>
    <x v="0"/>
    <x v="25"/>
    <n v="126"/>
    <n v="44"/>
    <n v="135"/>
    <n v="51"/>
    <n v="261"/>
    <n v="95"/>
    <x v="11"/>
    <n v="0"/>
    <x v="0"/>
    <n v="0"/>
    <m/>
  </r>
  <r>
    <x v="111"/>
    <x v="12"/>
    <x v="1"/>
    <x v="0"/>
    <x v="18"/>
    <n v="128"/>
    <n v="43"/>
    <n v="138"/>
    <n v="26"/>
    <n v="266"/>
    <n v="69"/>
    <x v="107"/>
    <n v="0"/>
    <x v="0"/>
    <n v="0"/>
    <m/>
  </r>
  <r>
    <x v="111"/>
    <x v="12"/>
    <x v="1"/>
    <x v="0"/>
    <x v="26"/>
    <n v="123"/>
    <n v="34"/>
    <n v="114"/>
    <n v="41"/>
    <n v="237"/>
    <n v="75"/>
    <x v="162"/>
    <n v="0"/>
    <x v="5"/>
    <n v="0"/>
    <m/>
  </r>
  <r>
    <x v="111"/>
    <x v="12"/>
    <x v="1"/>
    <x v="0"/>
    <x v="24"/>
    <n v="113"/>
    <n v="44"/>
    <n v="137"/>
    <n v="53"/>
    <n v="250"/>
    <n v="97"/>
    <x v="88"/>
    <n v="0"/>
    <x v="6"/>
    <n v="1"/>
    <m/>
  </r>
  <r>
    <x v="112"/>
    <x v="12"/>
    <x v="0"/>
    <x v="0"/>
    <x v="20"/>
    <n v="110"/>
    <n v="34"/>
    <n v="113"/>
    <n v="44"/>
    <n v="223"/>
    <n v="78"/>
    <x v="89"/>
    <n v="0"/>
    <x v="3"/>
    <n v="1"/>
    <m/>
  </r>
  <r>
    <x v="113"/>
    <x v="0"/>
    <x v="0"/>
    <x v="0"/>
    <x v="0"/>
    <n v="137"/>
    <n v="44"/>
    <n v="149"/>
    <n v="53"/>
    <n v="286"/>
    <n v="97"/>
    <x v="44"/>
    <n v="1"/>
    <x v="0"/>
    <n v="0"/>
    <m/>
  </r>
  <r>
    <x v="113"/>
    <x v="0"/>
    <x v="0"/>
    <x v="0"/>
    <x v="1"/>
    <n v="125"/>
    <n v="35"/>
    <n v="138"/>
    <n v="45"/>
    <n v="263"/>
    <n v="80"/>
    <x v="131"/>
    <n v="1"/>
    <x v="1"/>
    <n v="0"/>
    <m/>
  </r>
  <r>
    <x v="113"/>
    <x v="0"/>
    <x v="0"/>
    <x v="0"/>
    <x v="2"/>
    <n v="138"/>
    <n v="71"/>
    <n v="139"/>
    <n v="71"/>
    <n v="277"/>
    <n v="142"/>
    <x v="51"/>
    <n v="1"/>
    <x v="0"/>
    <n v="0"/>
    <m/>
  </r>
  <r>
    <x v="113"/>
    <x v="0"/>
    <x v="0"/>
    <x v="0"/>
    <x v="3"/>
    <n v="135"/>
    <n v="54"/>
    <n v="138"/>
    <n v="61"/>
    <n v="273"/>
    <n v="115"/>
    <x v="22"/>
    <n v="1"/>
    <x v="0"/>
    <n v="0"/>
    <m/>
  </r>
  <r>
    <x v="113"/>
    <x v="0"/>
    <x v="0"/>
    <x v="0"/>
    <x v="4"/>
    <n v="148"/>
    <n v="67"/>
    <n v="126"/>
    <n v="53"/>
    <n v="274"/>
    <n v="120"/>
    <x v="34"/>
    <n v="1"/>
    <x v="0"/>
    <n v="0"/>
    <m/>
  </r>
  <r>
    <x v="113"/>
    <x v="0"/>
    <x v="0"/>
    <x v="0"/>
    <x v="5"/>
    <n v="135"/>
    <n v="42"/>
    <n v="129"/>
    <n v="63"/>
    <n v="264"/>
    <n v="105"/>
    <x v="79"/>
    <n v="1"/>
    <x v="2"/>
    <n v="0"/>
    <m/>
  </r>
  <r>
    <x v="113"/>
    <x v="0"/>
    <x v="0"/>
    <x v="0"/>
    <x v="6"/>
    <n v="131"/>
    <n v="63"/>
    <n v="125"/>
    <n v="61"/>
    <n v="256"/>
    <n v="124"/>
    <x v="83"/>
    <n v="1"/>
    <x v="0"/>
    <n v="0"/>
    <m/>
  </r>
  <r>
    <x v="113"/>
    <x v="0"/>
    <x v="0"/>
    <x v="0"/>
    <x v="7"/>
    <n v="126"/>
    <n v="35"/>
    <n v="121"/>
    <n v="34"/>
    <n v="247"/>
    <n v="69"/>
    <x v="122"/>
    <n v="0"/>
    <x v="1"/>
    <n v="0"/>
    <m/>
  </r>
  <r>
    <x v="113"/>
    <x v="0"/>
    <x v="0"/>
    <x v="0"/>
    <x v="20"/>
    <n v="147"/>
    <n v="50"/>
    <n v="133"/>
    <n v="66"/>
    <n v="280"/>
    <n v="116"/>
    <x v="124"/>
    <n v="1"/>
    <x v="2"/>
    <n v="0"/>
    <m/>
  </r>
  <r>
    <x v="113"/>
    <x v="0"/>
    <x v="0"/>
    <x v="0"/>
    <x v="21"/>
    <n v="127"/>
    <n v="32"/>
    <n v="124"/>
    <n v="52"/>
    <n v="251"/>
    <n v="84"/>
    <x v="107"/>
    <n v="0"/>
    <x v="3"/>
    <n v="0"/>
    <m/>
  </r>
  <r>
    <x v="113"/>
    <x v="0"/>
    <x v="0"/>
    <x v="0"/>
    <x v="10"/>
    <n v="138"/>
    <n v="72"/>
    <n v="133"/>
    <n v="54"/>
    <n v="271"/>
    <n v="126"/>
    <x v="35"/>
    <n v="1"/>
    <x v="0"/>
    <n v="0"/>
    <m/>
  </r>
  <r>
    <x v="113"/>
    <x v="0"/>
    <x v="1"/>
    <x v="0"/>
    <x v="11"/>
    <n v="137"/>
    <n v="60"/>
    <n v="143"/>
    <n v="44"/>
    <n v="280"/>
    <n v="104"/>
    <x v="125"/>
    <n v="1"/>
    <x v="0"/>
    <n v="0"/>
    <m/>
  </r>
  <r>
    <x v="113"/>
    <x v="0"/>
    <x v="1"/>
    <x v="0"/>
    <x v="12"/>
    <n v="115"/>
    <n v="50"/>
    <n v="123"/>
    <n v="52"/>
    <n v="238"/>
    <n v="102"/>
    <x v="20"/>
    <n v="0"/>
    <x v="4"/>
    <n v="0"/>
    <m/>
  </r>
  <r>
    <x v="113"/>
    <x v="0"/>
    <x v="1"/>
    <x v="0"/>
    <x v="22"/>
    <n v="143"/>
    <n v="44"/>
    <n v="140"/>
    <n v="54"/>
    <n v="283"/>
    <n v="98"/>
    <x v="48"/>
    <n v="0"/>
    <x v="6"/>
    <n v="0"/>
    <m/>
  </r>
  <r>
    <x v="113"/>
    <x v="0"/>
    <x v="1"/>
    <x v="0"/>
    <x v="13"/>
    <n v="137"/>
    <n v="61"/>
    <n v="144"/>
    <n v="60"/>
    <n v="281"/>
    <n v="121"/>
    <x v="50"/>
    <n v="1"/>
    <x v="0"/>
    <n v="0"/>
    <m/>
  </r>
  <r>
    <x v="113"/>
    <x v="0"/>
    <x v="1"/>
    <x v="0"/>
    <x v="14"/>
    <n v="131"/>
    <n v="53"/>
    <n v="128"/>
    <n v="63"/>
    <n v="259"/>
    <n v="116"/>
    <x v="56"/>
    <n v="0"/>
    <x v="0"/>
    <n v="0"/>
    <m/>
  </r>
  <r>
    <x v="113"/>
    <x v="0"/>
    <x v="1"/>
    <x v="0"/>
    <x v="23"/>
    <n v="144"/>
    <n v="50"/>
    <n v="143"/>
    <n v="70"/>
    <n v="287"/>
    <n v="120"/>
    <x v="115"/>
    <n v="1"/>
    <x v="0"/>
    <n v="0"/>
    <m/>
  </r>
  <r>
    <x v="113"/>
    <x v="0"/>
    <x v="1"/>
    <x v="0"/>
    <x v="15"/>
    <n v="134"/>
    <n v="63"/>
    <n v="134"/>
    <n v="36"/>
    <n v="268"/>
    <n v="99"/>
    <x v="76"/>
    <n v="1"/>
    <x v="5"/>
    <n v="0"/>
    <m/>
  </r>
  <r>
    <x v="113"/>
    <x v="0"/>
    <x v="1"/>
    <x v="0"/>
    <x v="16"/>
    <n v="140"/>
    <n v="63"/>
    <n v="147"/>
    <n v="51"/>
    <n v="287"/>
    <n v="114"/>
    <x v="57"/>
    <n v="1"/>
    <x v="0"/>
    <n v="0"/>
    <m/>
  </r>
  <r>
    <x v="113"/>
    <x v="0"/>
    <x v="1"/>
    <x v="0"/>
    <x v="17"/>
    <n v="136"/>
    <n v="60"/>
    <n v="137"/>
    <n v="63"/>
    <n v="273"/>
    <n v="123"/>
    <x v="124"/>
    <n v="1"/>
    <x v="6"/>
    <n v="0"/>
    <m/>
  </r>
  <r>
    <x v="113"/>
    <x v="0"/>
    <x v="1"/>
    <x v="0"/>
    <x v="18"/>
    <n v="135"/>
    <n v="63"/>
    <n v="146"/>
    <n v="76"/>
    <n v="281"/>
    <n v="139"/>
    <x v="82"/>
    <n v="1"/>
    <x v="0"/>
    <n v="0"/>
    <m/>
  </r>
  <r>
    <x v="113"/>
    <x v="0"/>
    <x v="1"/>
    <x v="0"/>
    <x v="26"/>
    <n v="139"/>
    <n v="52"/>
    <n v="130"/>
    <n v="45"/>
    <n v="269"/>
    <n v="97"/>
    <x v="91"/>
    <n v="0"/>
    <x v="0"/>
    <n v="0"/>
    <m/>
  </r>
  <r>
    <x v="113"/>
    <x v="0"/>
    <x v="1"/>
    <x v="0"/>
    <x v="27"/>
    <n v="124"/>
    <n v="54"/>
    <n v="138"/>
    <n v="45"/>
    <n v="262"/>
    <n v="99"/>
    <x v="121"/>
    <n v="0"/>
    <x v="0"/>
    <n v="0"/>
    <m/>
  </r>
  <r>
    <x v="113"/>
    <x v="0"/>
    <x v="1"/>
    <x v="0"/>
    <x v="19"/>
    <n v="146"/>
    <n v="72"/>
    <n v="153"/>
    <n v="60"/>
    <n v="299"/>
    <n v="132"/>
    <x v="182"/>
    <n v="1"/>
    <x v="0"/>
    <n v="1"/>
    <m/>
  </r>
  <r>
    <x v="114"/>
    <x v="5"/>
    <x v="1"/>
    <x v="0"/>
    <x v="11"/>
    <n v="135"/>
    <n v="45"/>
    <n v="131"/>
    <n v="60"/>
    <n v="266"/>
    <n v="105"/>
    <x v="18"/>
    <n v="0"/>
    <x v="0"/>
    <n v="0"/>
    <m/>
  </r>
  <r>
    <x v="114"/>
    <x v="5"/>
    <x v="1"/>
    <x v="0"/>
    <x v="12"/>
    <n v="145"/>
    <n v="68"/>
    <n v="121"/>
    <n v="60"/>
    <n v="266"/>
    <n v="128"/>
    <x v="34"/>
    <n v="1"/>
    <x v="5"/>
    <n v="0"/>
    <m/>
  </r>
  <r>
    <x v="114"/>
    <x v="5"/>
    <x v="1"/>
    <x v="0"/>
    <x v="14"/>
    <n v="128"/>
    <n v="52"/>
    <n v="149"/>
    <n v="54"/>
    <n v="277"/>
    <n v="106"/>
    <x v="44"/>
    <n v="0"/>
    <x v="0"/>
    <n v="0"/>
    <m/>
  </r>
  <r>
    <x v="114"/>
    <x v="5"/>
    <x v="1"/>
    <x v="0"/>
    <x v="23"/>
    <n v="145"/>
    <n v="54"/>
    <n v="140"/>
    <n v="52"/>
    <n v="285"/>
    <n v="106"/>
    <x v="110"/>
    <n v="1"/>
    <x v="5"/>
    <n v="0"/>
    <m/>
  </r>
  <r>
    <x v="114"/>
    <x v="5"/>
    <x v="1"/>
    <x v="0"/>
    <x v="15"/>
    <n v="143"/>
    <n v="53"/>
    <n v="131"/>
    <n v="63"/>
    <n v="274"/>
    <n v="116"/>
    <x v="52"/>
    <n v="1"/>
    <x v="6"/>
    <n v="0"/>
    <m/>
  </r>
  <r>
    <x v="114"/>
    <x v="5"/>
    <x v="1"/>
    <x v="0"/>
    <x v="16"/>
    <n v="141"/>
    <n v="54"/>
    <n v="133"/>
    <n v="72"/>
    <n v="274"/>
    <n v="126"/>
    <x v="47"/>
    <n v="1"/>
    <x v="5"/>
    <n v="0"/>
    <m/>
  </r>
  <r>
    <x v="114"/>
    <x v="5"/>
    <x v="1"/>
    <x v="0"/>
    <x v="17"/>
    <n v="147"/>
    <n v="53"/>
    <n v="116"/>
    <n v="52"/>
    <n v="263"/>
    <n v="105"/>
    <x v="85"/>
    <n v="1"/>
    <x v="4"/>
    <n v="0"/>
    <m/>
  </r>
  <r>
    <x v="114"/>
    <x v="5"/>
    <x v="1"/>
    <x v="0"/>
    <x v="25"/>
    <n v="147"/>
    <n v="61"/>
    <n v="147"/>
    <n v="54"/>
    <n v="294"/>
    <n v="115"/>
    <x v="141"/>
    <n v="1"/>
    <x v="5"/>
    <n v="0"/>
    <m/>
  </r>
  <r>
    <x v="114"/>
    <x v="5"/>
    <x v="1"/>
    <x v="0"/>
    <x v="18"/>
    <n v="146"/>
    <n v="59"/>
    <n v="148"/>
    <n v="53"/>
    <n v="294"/>
    <n v="112"/>
    <x v="127"/>
    <n v="1"/>
    <x v="6"/>
    <n v="0"/>
    <m/>
  </r>
  <r>
    <x v="114"/>
    <x v="5"/>
    <x v="1"/>
    <x v="0"/>
    <x v="26"/>
    <n v="136"/>
    <n v="87"/>
    <n v="156"/>
    <n v="63"/>
    <n v="292"/>
    <n v="150"/>
    <x v="183"/>
    <n v="1"/>
    <x v="5"/>
    <n v="0"/>
    <m/>
  </r>
  <r>
    <x v="114"/>
    <x v="5"/>
    <x v="1"/>
    <x v="0"/>
    <x v="24"/>
    <n v="135"/>
    <n v="72"/>
    <n v="135"/>
    <n v="61"/>
    <n v="270"/>
    <n v="133"/>
    <x v="84"/>
    <n v="1"/>
    <x v="5"/>
    <n v="0"/>
    <m/>
  </r>
  <r>
    <x v="114"/>
    <x v="5"/>
    <x v="1"/>
    <x v="0"/>
    <x v="27"/>
    <n v="148"/>
    <n v="69"/>
    <n v="137"/>
    <n v="53"/>
    <n v="285"/>
    <n v="122"/>
    <x v="115"/>
    <n v="1"/>
    <x v="5"/>
    <n v="0"/>
    <m/>
  </r>
  <r>
    <x v="114"/>
    <x v="5"/>
    <x v="1"/>
    <x v="0"/>
    <x v="19"/>
    <n v="128"/>
    <n v="44"/>
    <n v="128"/>
    <n v="62"/>
    <n v="256"/>
    <n v="106"/>
    <x v="2"/>
    <n v="1"/>
    <x v="1"/>
    <n v="1"/>
    <m/>
  </r>
  <r>
    <x v="115"/>
    <x v="10"/>
    <x v="0"/>
    <x v="0"/>
    <x v="9"/>
    <n v="127"/>
    <n v="59"/>
    <n v="149"/>
    <n v="62"/>
    <n v="276"/>
    <n v="121"/>
    <x v="35"/>
    <n v="1"/>
    <x v="3"/>
    <n v="0"/>
    <m/>
  </r>
  <r>
    <x v="115"/>
    <x v="10"/>
    <x v="1"/>
    <x v="0"/>
    <x v="11"/>
    <n v="140"/>
    <n v="62"/>
    <n v="145"/>
    <n v="63"/>
    <n v="285"/>
    <n v="125"/>
    <x v="54"/>
    <n v="1"/>
    <x v="6"/>
    <n v="0"/>
    <m/>
  </r>
  <r>
    <x v="115"/>
    <x v="10"/>
    <x v="1"/>
    <x v="0"/>
    <x v="18"/>
    <n v="144"/>
    <n v="71"/>
    <n v="130"/>
    <n v="44"/>
    <n v="274"/>
    <n v="115"/>
    <x v="142"/>
    <n v="1"/>
    <x v="0"/>
    <n v="1"/>
    <m/>
  </r>
  <r>
    <x v="116"/>
    <x v="3"/>
    <x v="1"/>
    <x v="0"/>
    <x v="12"/>
    <n v="135"/>
    <n v="65"/>
    <n v="129"/>
    <n v="44"/>
    <n v="264"/>
    <n v="109"/>
    <x v="58"/>
    <n v="0"/>
    <x v="0"/>
    <n v="0"/>
    <m/>
  </r>
  <r>
    <x v="116"/>
    <x v="3"/>
    <x v="1"/>
    <x v="0"/>
    <x v="17"/>
    <n v="141"/>
    <n v="53"/>
    <n v="127"/>
    <n v="71"/>
    <n v="268"/>
    <n v="124"/>
    <x v="71"/>
    <n v="1"/>
    <x v="5"/>
    <n v="0"/>
    <m/>
  </r>
  <r>
    <x v="116"/>
    <x v="3"/>
    <x v="1"/>
    <x v="0"/>
    <x v="27"/>
    <n v="123"/>
    <n v="35"/>
    <n v="133"/>
    <n v="52"/>
    <n v="256"/>
    <n v="87"/>
    <x v="131"/>
    <n v="0"/>
    <x v="6"/>
    <n v="1"/>
    <m/>
  </r>
  <r>
    <x v="117"/>
    <x v="2"/>
    <x v="1"/>
    <x v="0"/>
    <x v="22"/>
    <n v="107"/>
    <n v="30"/>
    <n v="128"/>
    <n v="34"/>
    <n v="235"/>
    <n v="64"/>
    <x v="45"/>
    <n v="0"/>
    <x v="1"/>
    <n v="0"/>
    <m/>
  </r>
  <r>
    <x v="117"/>
    <x v="2"/>
    <x v="1"/>
    <x v="0"/>
    <x v="13"/>
    <n v="111"/>
    <n v="31"/>
    <n v="114"/>
    <n v="39"/>
    <n v="225"/>
    <n v="70"/>
    <x v="117"/>
    <n v="0"/>
    <x v="1"/>
    <n v="0"/>
    <m/>
  </r>
  <r>
    <x v="117"/>
    <x v="2"/>
    <x v="1"/>
    <x v="0"/>
    <x v="14"/>
    <n v="127"/>
    <n v="24"/>
    <n v="129"/>
    <n v="53"/>
    <n v="256"/>
    <n v="77"/>
    <x v="73"/>
    <n v="0"/>
    <x v="0"/>
    <n v="0"/>
    <m/>
  </r>
  <r>
    <x v="117"/>
    <x v="2"/>
    <x v="1"/>
    <x v="0"/>
    <x v="16"/>
    <n v="109"/>
    <n v="44"/>
    <n v="106"/>
    <n v="35"/>
    <n v="215"/>
    <n v="79"/>
    <x v="63"/>
    <n v="0"/>
    <x v="1"/>
    <n v="0"/>
    <m/>
  </r>
  <r>
    <x v="117"/>
    <x v="2"/>
    <x v="1"/>
    <x v="0"/>
    <x v="17"/>
    <n v="130"/>
    <n v="53"/>
    <n v="124"/>
    <n v="49"/>
    <n v="254"/>
    <n v="102"/>
    <x v="11"/>
    <n v="1"/>
    <x v="1"/>
    <n v="0"/>
    <m/>
  </r>
  <r>
    <x v="117"/>
    <x v="2"/>
    <x v="1"/>
    <x v="0"/>
    <x v="25"/>
    <n v="123"/>
    <n v="51"/>
    <n v="122"/>
    <n v="48"/>
    <n v="245"/>
    <n v="99"/>
    <x v="31"/>
    <n v="1"/>
    <x v="6"/>
    <n v="0"/>
    <m/>
  </r>
  <r>
    <x v="117"/>
    <x v="2"/>
    <x v="1"/>
    <x v="0"/>
    <x v="24"/>
    <n v="124"/>
    <n v="45"/>
    <n v="128"/>
    <n v="35"/>
    <n v="252"/>
    <n v="80"/>
    <x v="103"/>
    <n v="0"/>
    <x v="1"/>
    <n v="1"/>
    <m/>
  </r>
  <r>
    <x v="118"/>
    <x v="0"/>
    <x v="0"/>
    <x v="0"/>
    <x v="0"/>
    <n v="150"/>
    <n v="89"/>
    <n v="151"/>
    <n v="51"/>
    <n v="301"/>
    <n v="140"/>
    <x v="147"/>
    <n v="1"/>
    <x v="0"/>
    <n v="0"/>
    <m/>
  </r>
  <r>
    <x v="118"/>
    <x v="0"/>
    <x v="0"/>
    <x v="0"/>
    <x v="1"/>
    <n v="138"/>
    <n v="49"/>
    <n v="128"/>
    <n v="72"/>
    <n v="266"/>
    <n v="121"/>
    <x v="49"/>
    <n v="1"/>
    <x v="1"/>
    <n v="0"/>
    <m/>
  </r>
  <r>
    <x v="118"/>
    <x v="0"/>
    <x v="0"/>
    <x v="0"/>
    <x v="2"/>
    <n v="151"/>
    <n v="44"/>
    <n v="149"/>
    <n v="86"/>
    <n v="300"/>
    <n v="130"/>
    <x v="167"/>
    <n v="1"/>
    <x v="0"/>
    <n v="0"/>
    <m/>
  </r>
  <r>
    <x v="118"/>
    <x v="0"/>
    <x v="0"/>
    <x v="0"/>
    <x v="3"/>
    <n v="135"/>
    <n v="51"/>
    <n v="140"/>
    <n v="62"/>
    <n v="275"/>
    <n v="113"/>
    <x v="22"/>
    <n v="0"/>
    <x v="0"/>
    <n v="0"/>
    <m/>
  </r>
  <r>
    <x v="118"/>
    <x v="0"/>
    <x v="0"/>
    <x v="0"/>
    <x v="4"/>
    <n v="148"/>
    <n v="41"/>
    <n v="135"/>
    <n v="61"/>
    <n v="283"/>
    <n v="102"/>
    <x v="120"/>
    <n v="1"/>
    <x v="0"/>
    <n v="0"/>
    <m/>
  </r>
  <r>
    <x v="118"/>
    <x v="0"/>
    <x v="0"/>
    <x v="0"/>
    <x v="5"/>
    <n v="151"/>
    <n v="52"/>
    <n v="132"/>
    <n v="62"/>
    <n v="283"/>
    <n v="114"/>
    <x v="35"/>
    <n v="1"/>
    <x v="2"/>
    <n v="0"/>
    <m/>
  </r>
  <r>
    <x v="118"/>
    <x v="0"/>
    <x v="0"/>
    <x v="0"/>
    <x v="6"/>
    <n v="134"/>
    <n v="60"/>
    <n v="159"/>
    <n v="76"/>
    <n v="293"/>
    <n v="136"/>
    <x v="184"/>
    <n v="1"/>
    <x v="0"/>
    <n v="0"/>
    <m/>
  </r>
  <r>
    <x v="118"/>
    <x v="0"/>
    <x v="0"/>
    <x v="0"/>
    <x v="7"/>
    <n v="127"/>
    <n v="51"/>
    <n v="143"/>
    <n v="53"/>
    <n v="270"/>
    <n v="104"/>
    <x v="3"/>
    <n v="1"/>
    <x v="1"/>
    <n v="0"/>
    <m/>
  </r>
  <r>
    <x v="118"/>
    <x v="0"/>
    <x v="0"/>
    <x v="0"/>
    <x v="8"/>
    <n v="146"/>
    <n v="50"/>
    <n v="139"/>
    <n v="53"/>
    <n v="285"/>
    <n v="103"/>
    <x v="22"/>
    <n v="1"/>
    <x v="0"/>
    <n v="0"/>
    <m/>
  </r>
  <r>
    <x v="118"/>
    <x v="0"/>
    <x v="0"/>
    <x v="0"/>
    <x v="20"/>
    <n v="155"/>
    <n v="45"/>
    <n v="135"/>
    <n v="61"/>
    <n v="290"/>
    <n v="106"/>
    <x v="124"/>
    <n v="1"/>
    <x v="2"/>
    <n v="0"/>
    <m/>
  </r>
  <r>
    <x v="118"/>
    <x v="0"/>
    <x v="0"/>
    <x v="0"/>
    <x v="9"/>
    <n v="151"/>
    <n v="44"/>
    <n v="137"/>
    <n v="53"/>
    <n v="288"/>
    <n v="97"/>
    <x v="120"/>
    <n v="1"/>
    <x v="3"/>
    <n v="0"/>
    <m/>
  </r>
  <r>
    <x v="118"/>
    <x v="0"/>
    <x v="0"/>
    <x v="0"/>
    <x v="21"/>
    <n v="126"/>
    <n v="53"/>
    <n v="143"/>
    <n v="52"/>
    <n v="269"/>
    <n v="105"/>
    <x v="3"/>
    <n v="1"/>
    <x v="3"/>
    <n v="0"/>
    <m/>
  </r>
  <r>
    <x v="118"/>
    <x v="0"/>
    <x v="0"/>
    <x v="0"/>
    <x v="10"/>
    <n v="148"/>
    <n v="72"/>
    <n v="145"/>
    <n v="71"/>
    <n v="293"/>
    <n v="143"/>
    <x v="185"/>
    <n v="1"/>
    <x v="0"/>
    <n v="0"/>
    <m/>
  </r>
  <r>
    <x v="118"/>
    <x v="0"/>
    <x v="1"/>
    <x v="0"/>
    <x v="11"/>
    <n v="160"/>
    <n v="68"/>
    <n v="146"/>
    <n v="89"/>
    <n v="306"/>
    <n v="157"/>
    <x v="186"/>
    <n v="1"/>
    <x v="0"/>
    <n v="0"/>
    <m/>
  </r>
  <r>
    <x v="118"/>
    <x v="0"/>
    <x v="1"/>
    <x v="0"/>
    <x v="12"/>
    <n v="138"/>
    <n v="70"/>
    <n v="139"/>
    <n v="52"/>
    <n v="277"/>
    <n v="122"/>
    <x v="33"/>
    <n v="1"/>
    <x v="4"/>
    <n v="0"/>
    <m/>
  </r>
  <r>
    <x v="118"/>
    <x v="0"/>
    <x v="1"/>
    <x v="0"/>
    <x v="13"/>
    <n v="155"/>
    <n v="71"/>
    <n v="131"/>
    <n v="70"/>
    <n v="286"/>
    <n v="141"/>
    <x v="150"/>
    <n v="1"/>
    <x v="0"/>
    <n v="0"/>
    <m/>
  </r>
  <r>
    <x v="118"/>
    <x v="0"/>
    <x v="1"/>
    <x v="0"/>
    <x v="14"/>
    <n v="158"/>
    <n v="61"/>
    <n v="141"/>
    <n v="61"/>
    <n v="299"/>
    <n v="122"/>
    <x v="126"/>
    <n v="1"/>
    <x v="0"/>
    <n v="0"/>
    <m/>
  </r>
  <r>
    <x v="118"/>
    <x v="0"/>
    <x v="1"/>
    <x v="0"/>
    <x v="23"/>
    <n v="143"/>
    <n v="52"/>
    <n v="141"/>
    <n v="59"/>
    <n v="284"/>
    <n v="111"/>
    <x v="116"/>
    <n v="1"/>
    <x v="0"/>
    <n v="0"/>
    <m/>
  </r>
  <r>
    <x v="118"/>
    <x v="0"/>
    <x v="1"/>
    <x v="0"/>
    <x v="15"/>
    <n v="140"/>
    <n v="44"/>
    <n v="126"/>
    <n v="43"/>
    <n v="266"/>
    <n v="87"/>
    <x v="69"/>
    <n v="1"/>
    <x v="5"/>
    <n v="0"/>
    <m/>
  </r>
  <r>
    <x v="118"/>
    <x v="0"/>
    <x v="1"/>
    <x v="0"/>
    <x v="18"/>
    <n v="143"/>
    <n v="76"/>
    <n v="134"/>
    <n v="52"/>
    <n v="277"/>
    <n v="128"/>
    <x v="94"/>
    <n v="1"/>
    <x v="0"/>
    <n v="0"/>
    <m/>
  </r>
  <r>
    <x v="118"/>
    <x v="0"/>
    <x v="1"/>
    <x v="0"/>
    <x v="26"/>
    <n v="150"/>
    <n v="63"/>
    <n v="138"/>
    <n v="70"/>
    <n v="288"/>
    <n v="133"/>
    <x v="126"/>
    <n v="1"/>
    <x v="0"/>
    <n v="0"/>
    <m/>
  </r>
  <r>
    <x v="118"/>
    <x v="0"/>
    <x v="1"/>
    <x v="0"/>
    <x v="24"/>
    <n v="120"/>
    <n v="65"/>
    <n v="155"/>
    <n v="54"/>
    <n v="275"/>
    <n v="119"/>
    <x v="34"/>
    <n v="1"/>
    <x v="0"/>
    <n v="0"/>
    <m/>
  </r>
  <r>
    <x v="118"/>
    <x v="0"/>
    <x v="1"/>
    <x v="0"/>
    <x v="27"/>
    <n v="146"/>
    <n v="71"/>
    <n v="139"/>
    <n v="58"/>
    <n v="285"/>
    <n v="129"/>
    <x v="149"/>
    <n v="1"/>
    <x v="0"/>
    <n v="0"/>
    <m/>
  </r>
  <r>
    <x v="118"/>
    <x v="0"/>
    <x v="1"/>
    <x v="0"/>
    <x v="19"/>
    <n v="138"/>
    <n v="62"/>
    <n v="136"/>
    <n v="54"/>
    <n v="274"/>
    <n v="116"/>
    <x v="52"/>
    <n v="1"/>
    <x v="0"/>
    <n v="1"/>
    <m/>
  </r>
  <r>
    <x v="119"/>
    <x v="4"/>
    <x v="0"/>
    <x v="0"/>
    <x v="0"/>
    <n v="151"/>
    <n v="71"/>
    <n v="119"/>
    <n v="53"/>
    <n v="270"/>
    <n v="124"/>
    <x v="34"/>
    <n v="1"/>
    <x v="6"/>
    <n v="0"/>
    <m/>
  </r>
  <r>
    <x v="119"/>
    <x v="4"/>
    <x v="0"/>
    <x v="0"/>
    <x v="1"/>
    <n v="130"/>
    <n v="61"/>
    <n v="137"/>
    <n v="50"/>
    <n v="267"/>
    <n v="111"/>
    <x v="113"/>
    <n v="1"/>
    <x v="2"/>
    <n v="0"/>
    <m/>
  </r>
  <r>
    <x v="119"/>
    <x v="4"/>
    <x v="0"/>
    <x v="0"/>
    <x v="3"/>
    <n v="153"/>
    <n v="63"/>
    <n v="128"/>
    <n v="71"/>
    <n v="281"/>
    <n v="134"/>
    <x v="104"/>
    <n v="1"/>
    <x v="3"/>
    <n v="0"/>
    <m/>
  </r>
  <r>
    <x v="119"/>
    <x v="4"/>
    <x v="0"/>
    <x v="0"/>
    <x v="4"/>
    <n v="154"/>
    <n v="59"/>
    <n v="127"/>
    <n v="80"/>
    <n v="281"/>
    <n v="139"/>
    <x v="82"/>
    <n v="1"/>
    <x v="0"/>
    <n v="0"/>
    <m/>
  </r>
  <r>
    <x v="119"/>
    <x v="4"/>
    <x v="0"/>
    <x v="0"/>
    <x v="5"/>
    <n v="110"/>
    <n v="59"/>
    <n v="140"/>
    <n v="45"/>
    <n v="250"/>
    <n v="104"/>
    <x v="32"/>
    <n v="0"/>
    <x v="2"/>
    <n v="0"/>
    <m/>
  </r>
  <r>
    <x v="119"/>
    <x v="4"/>
    <x v="0"/>
    <x v="0"/>
    <x v="6"/>
    <n v="139"/>
    <n v="54"/>
    <n v="134"/>
    <n v="62"/>
    <n v="273"/>
    <n v="116"/>
    <x v="142"/>
    <n v="1"/>
    <x v="1"/>
    <n v="0"/>
    <m/>
  </r>
  <r>
    <x v="119"/>
    <x v="4"/>
    <x v="0"/>
    <x v="0"/>
    <x v="7"/>
    <n v="150"/>
    <n v="53"/>
    <n v="126"/>
    <n v="44"/>
    <n v="276"/>
    <n v="97"/>
    <x v="58"/>
    <n v="1"/>
    <x v="2"/>
    <n v="0"/>
    <m/>
  </r>
  <r>
    <x v="119"/>
    <x v="4"/>
    <x v="0"/>
    <x v="0"/>
    <x v="8"/>
    <n v="120"/>
    <n v="63"/>
    <n v="136"/>
    <n v="63"/>
    <n v="256"/>
    <n v="126"/>
    <x v="43"/>
    <n v="1"/>
    <x v="0"/>
    <n v="0"/>
    <m/>
  </r>
  <r>
    <x v="119"/>
    <x v="4"/>
    <x v="0"/>
    <x v="0"/>
    <x v="20"/>
    <n v="137"/>
    <n v="45"/>
    <n v="122"/>
    <n v="63"/>
    <n v="259"/>
    <n v="108"/>
    <x v="76"/>
    <n v="1"/>
    <x v="2"/>
    <n v="0"/>
    <m/>
  </r>
  <r>
    <x v="119"/>
    <x v="4"/>
    <x v="0"/>
    <x v="0"/>
    <x v="9"/>
    <n v="132"/>
    <n v="72"/>
    <n v="130"/>
    <n v="63"/>
    <n v="262"/>
    <n v="135"/>
    <x v="35"/>
    <n v="1"/>
    <x v="4"/>
    <n v="0"/>
    <m/>
  </r>
  <r>
    <x v="119"/>
    <x v="4"/>
    <x v="0"/>
    <x v="0"/>
    <x v="21"/>
    <n v="150"/>
    <n v="61"/>
    <n v="144"/>
    <n v="62"/>
    <n v="294"/>
    <n v="123"/>
    <x v="130"/>
    <n v="1"/>
    <x v="5"/>
    <n v="0"/>
    <m/>
  </r>
  <r>
    <x v="119"/>
    <x v="4"/>
    <x v="0"/>
    <x v="0"/>
    <x v="10"/>
    <n v="125"/>
    <n v="69"/>
    <n v="134"/>
    <n v="54"/>
    <n v="259"/>
    <n v="123"/>
    <x v="43"/>
    <n v="1"/>
    <x v="1"/>
    <n v="0"/>
    <m/>
  </r>
  <r>
    <x v="119"/>
    <x v="4"/>
    <x v="1"/>
    <x v="0"/>
    <x v="11"/>
    <n v="139"/>
    <n v="54"/>
    <n v="129"/>
    <n v="63"/>
    <n v="268"/>
    <n v="117"/>
    <x v="120"/>
    <n v="1"/>
    <x v="3"/>
    <n v="0"/>
    <m/>
  </r>
  <r>
    <x v="119"/>
    <x v="4"/>
    <x v="1"/>
    <x v="0"/>
    <x v="12"/>
    <n v="140"/>
    <n v="53"/>
    <n v="140"/>
    <n v="54"/>
    <n v="280"/>
    <n v="107"/>
    <x v="49"/>
    <n v="1"/>
    <x v="2"/>
    <n v="0"/>
    <m/>
  </r>
  <r>
    <x v="119"/>
    <x v="4"/>
    <x v="1"/>
    <x v="0"/>
    <x v="22"/>
    <n v="135"/>
    <n v="59"/>
    <n v="130"/>
    <n v="57"/>
    <n v="265"/>
    <n v="116"/>
    <x v="48"/>
    <n v="1"/>
    <x v="3"/>
    <n v="0"/>
    <m/>
  </r>
  <r>
    <x v="119"/>
    <x v="4"/>
    <x v="1"/>
    <x v="0"/>
    <x v="13"/>
    <n v="133"/>
    <n v="52"/>
    <n v="146"/>
    <n v="68"/>
    <n v="279"/>
    <n v="120"/>
    <x v="33"/>
    <n v="1"/>
    <x v="3"/>
    <n v="0"/>
    <m/>
  </r>
  <r>
    <x v="119"/>
    <x v="4"/>
    <x v="1"/>
    <x v="0"/>
    <x v="23"/>
    <n v="152"/>
    <n v="45"/>
    <n v="142"/>
    <n v="71"/>
    <n v="294"/>
    <n v="116"/>
    <x v="54"/>
    <n v="1"/>
    <x v="0"/>
    <n v="0"/>
    <m/>
  </r>
  <r>
    <x v="119"/>
    <x v="4"/>
    <x v="1"/>
    <x v="0"/>
    <x v="15"/>
    <n v="135"/>
    <n v="79"/>
    <n v="151"/>
    <n v="62"/>
    <n v="286"/>
    <n v="141"/>
    <x v="150"/>
    <n v="1"/>
    <x v="3"/>
    <n v="0"/>
    <m/>
  </r>
  <r>
    <x v="119"/>
    <x v="4"/>
    <x v="1"/>
    <x v="0"/>
    <x v="16"/>
    <n v="144"/>
    <n v="53"/>
    <n v="147"/>
    <n v="63"/>
    <n v="291"/>
    <n v="116"/>
    <x v="115"/>
    <n v="1"/>
    <x v="6"/>
    <n v="0"/>
    <m/>
  </r>
  <r>
    <x v="119"/>
    <x v="4"/>
    <x v="1"/>
    <x v="0"/>
    <x v="17"/>
    <n v="144"/>
    <n v="44"/>
    <n v="142"/>
    <n v="67"/>
    <n v="286"/>
    <n v="111"/>
    <x v="35"/>
    <n v="1"/>
    <x v="3"/>
    <n v="0"/>
    <m/>
  </r>
  <r>
    <x v="119"/>
    <x v="4"/>
    <x v="1"/>
    <x v="0"/>
    <x v="25"/>
    <n v="139"/>
    <n v="45"/>
    <n v="136"/>
    <n v="54"/>
    <n v="275"/>
    <n v="99"/>
    <x v="3"/>
    <n v="1"/>
    <x v="0"/>
    <n v="0"/>
    <m/>
  </r>
  <r>
    <x v="119"/>
    <x v="4"/>
    <x v="1"/>
    <x v="0"/>
    <x v="18"/>
    <n v="124"/>
    <n v="53"/>
    <n v="132"/>
    <n v="59"/>
    <n v="256"/>
    <n v="112"/>
    <x v="85"/>
    <n v="1"/>
    <x v="3"/>
    <n v="0"/>
    <m/>
  </r>
  <r>
    <x v="119"/>
    <x v="4"/>
    <x v="1"/>
    <x v="0"/>
    <x v="26"/>
    <n v="123"/>
    <n v="50"/>
    <n v="141"/>
    <n v="53"/>
    <n v="264"/>
    <n v="103"/>
    <x v="76"/>
    <n v="1"/>
    <x v="3"/>
    <n v="0"/>
    <m/>
  </r>
  <r>
    <x v="119"/>
    <x v="4"/>
    <x v="1"/>
    <x v="0"/>
    <x v="24"/>
    <n v="128"/>
    <n v="52"/>
    <n v="137"/>
    <n v="54"/>
    <n v="265"/>
    <n v="106"/>
    <x v="18"/>
    <n v="1"/>
    <x v="1"/>
    <n v="0"/>
    <m/>
  </r>
  <r>
    <x v="119"/>
    <x v="4"/>
    <x v="1"/>
    <x v="0"/>
    <x v="27"/>
    <n v="139"/>
    <n v="70"/>
    <n v="140"/>
    <n v="62"/>
    <n v="279"/>
    <n v="132"/>
    <x v="144"/>
    <n v="1"/>
    <x v="5"/>
    <n v="0"/>
    <m/>
  </r>
  <r>
    <x v="119"/>
    <x v="4"/>
    <x v="1"/>
    <x v="0"/>
    <x v="19"/>
    <n v="141"/>
    <n v="62"/>
    <n v="120"/>
    <n v="53"/>
    <n v="261"/>
    <n v="115"/>
    <x v="140"/>
    <n v="1"/>
    <x v="3"/>
    <n v="1"/>
    <m/>
  </r>
  <r>
    <x v="120"/>
    <x v="13"/>
    <x v="1"/>
    <x v="0"/>
    <x v="14"/>
    <n v="83"/>
    <n v="26"/>
    <n v="140"/>
    <n v="59"/>
    <n v="223"/>
    <n v="85"/>
    <x v="36"/>
    <n v="0"/>
    <x v="0"/>
    <n v="1"/>
    <m/>
  </r>
  <r>
    <x v="121"/>
    <x v="6"/>
    <x v="0"/>
    <x v="0"/>
    <x v="0"/>
    <n v="117"/>
    <n v="17"/>
    <n v="93"/>
    <n v="53"/>
    <n v="210"/>
    <n v="70"/>
    <x v="118"/>
    <n v="0"/>
    <x v="2"/>
    <n v="0"/>
    <m/>
  </r>
  <r>
    <x v="121"/>
    <x v="6"/>
    <x v="0"/>
    <x v="0"/>
    <x v="1"/>
    <n v="127"/>
    <n v="44"/>
    <n v="122"/>
    <n v="43"/>
    <n v="249"/>
    <n v="87"/>
    <x v="25"/>
    <n v="0"/>
    <x v="3"/>
    <n v="0"/>
    <m/>
  </r>
  <r>
    <x v="121"/>
    <x v="6"/>
    <x v="0"/>
    <x v="0"/>
    <x v="3"/>
    <n v="118"/>
    <n v="34"/>
    <n v="133"/>
    <n v="44"/>
    <n v="251"/>
    <n v="78"/>
    <x v="86"/>
    <n v="0"/>
    <x v="0"/>
    <n v="0"/>
    <m/>
  </r>
  <r>
    <x v="121"/>
    <x v="6"/>
    <x v="0"/>
    <x v="0"/>
    <x v="4"/>
    <n v="127"/>
    <n v="53"/>
    <n v="113"/>
    <n v="52"/>
    <n v="240"/>
    <n v="105"/>
    <x v="29"/>
    <n v="0"/>
    <x v="0"/>
    <n v="0"/>
    <m/>
  </r>
  <r>
    <x v="121"/>
    <x v="6"/>
    <x v="0"/>
    <x v="0"/>
    <x v="5"/>
    <n v="130"/>
    <n v="54"/>
    <n v="134"/>
    <n v="57"/>
    <n v="264"/>
    <n v="111"/>
    <x v="56"/>
    <n v="1"/>
    <x v="0"/>
    <n v="0"/>
    <m/>
  </r>
  <r>
    <x v="121"/>
    <x v="6"/>
    <x v="0"/>
    <x v="0"/>
    <x v="7"/>
    <n v="129"/>
    <n v="35"/>
    <n v="125"/>
    <n v="44"/>
    <n v="254"/>
    <n v="79"/>
    <x v="73"/>
    <n v="0"/>
    <x v="0"/>
    <n v="0"/>
    <m/>
  </r>
  <r>
    <x v="121"/>
    <x v="6"/>
    <x v="0"/>
    <x v="0"/>
    <x v="8"/>
    <n v="135"/>
    <n v="62"/>
    <n v="120"/>
    <n v="53"/>
    <n v="255"/>
    <n v="115"/>
    <x v="78"/>
    <n v="1"/>
    <x v="4"/>
    <n v="0"/>
    <m/>
  </r>
  <r>
    <x v="121"/>
    <x v="6"/>
    <x v="0"/>
    <x v="0"/>
    <x v="20"/>
    <n v="119"/>
    <n v="34"/>
    <n v="119"/>
    <n v="39"/>
    <n v="238"/>
    <n v="73"/>
    <x v="13"/>
    <n v="0"/>
    <x v="2"/>
    <n v="0"/>
    <m/>
  </r>
  <r>
    <x v="121"/>
    <x v="6"/>
    <x v="0"/>
    <x v="0"/>
    <x v="9"/>
    <n v="143"/>
    <n v="35"/>
    <n v="140"/>
    <n v="53"/>
    <n v="283"/>
    <n v="88"/>
    <x v="18"/>
    <n v="1"/>
    <x v="0"/>
    <n v="0"/>
    <m/>
  </r>
  <r>
    <x v="121"/>
    <x v="6"/>
    <x v="0"/>
    <x v="0"/>
    <x v="21"/>
    <n v="110"/>
    <n v="26"/>
    <n v="108"/>
    <n v="42"/>
    <n v="218"/>
    <n v="68"/>
    <x v="170"/>
    <n v="0"/>
    <x v="1"/>
    <n v="0"/>
    <m/>
  </r>
  <r>
    <x v="121"/>
    <x v="6"/>
    <x v="0"/>
    <x v="0"/>
    <x v="10"/>
    <n v="139"/>
    <n v="52"/>
    <n v="138"/>
    <n v="71"/>
    <n v="277"/>
    <n v="123"/>
    <x v="47"/>
    <n v="1"/>
    <x v="0"/>
    <n v="0"/>
    <m/>
  </r>
  <r>
    <x v="121"/>
    <x v="6"/>
    <x v="1"/>
    <x v="0"/>
    <x v="11"/>
    <n v="134"/>
    <n v="68"/>
    <n v="143"/>
    <n v="54"/>
    <n v="277"/>
    <n v="122"/>
    <x v="33"/>
    <n v="1"/>
    <x v="0"/>
    <n v="0"/>
    <m/>
  </r>
  <r>
    <x v="121"/>
    <x v="6"/>
    <x v="1"/>
    <x v="0"/>
    <x v="12"/>
    <n v="136"/>
    <n v="63"/>
    <n v="131"/>
    <n v="62"/>
    <n v="267"/>
    <n v="125"/>
    <x v="71"/>
    <n v="1"/>
    <x v="0"/>
    <n v="0"/>
    <m/>
  </r>
  <r>
    <x v="121"/>
    <x v="6"/>
    <x v="1"/>
    <x v="0"/>
    <x v="22"/>
    <n v="152"/>
    <n v="57"/>
    <n v="131"/>
    <n v="70"/>
    <n v="283"/>
    <n v="127"/>
    <x v="54"/>
    <n v="1"/>
    <x v="0"/>
    <n v="0"/>
    <m/>
  </r>
  <r>
    <x v="121"/>
    <x v="6"/>
    <x v="1"/>
    <x v="0"/>
    <x v="13"/>
    <n v="124"/>
    <n v="53"/>
    <n v="146"/>
    <n v="34"/>
    <n v="270"/>
    <n v="87"/>
    <x v="0"/>
    <n v="0"/>
    <x v="0"/>
    <n v="0"/>
    <m/>
  </r>
  <r>
    <x v="121"/>
    <x v="6"/>
    <x v="1"/>
    <x v="0"/>
    <x v="14"/>
    <n v="123"/>
    <n v="70"/>
    <n v="133"/>
    <n v="68"/>
    <n v="256"/>
    <n v="138"/>
    <x v="34"/>
    <n v="1"/>
    <x v="0"/>
    <n v="0"/>
    <m/>
  </r>
  <r>
    <x v="121"/>
    <x v="6"/>
    <x v="1"/>
    <x v="0"/>
    <x v="23"/>
    <n v="117"/>
    <n v="42"/>
    <n v="117"/>
    <n v="34"/>
    <n v="234"/>
    <n v="76"/>
    <x v="28"/>
    <n v="0"/>
    <x v="1"/>
    <n v="0"/>
    <m/>
  </r>
  <r>
    <x v="121"/>
    <x v="6"/>
    <x v="1"/>
    <x v="0"/>
    <x v="15"/>
    <n v="146"/>
    <n v="53"/>
    <n v="143"/>
    <n v="45"/>
    <n v="289"/>
    <n v="98"/>
    <x v="49"/>
    <n v="1"/>
    <x v="0"/>
    <n v="0"/>
    <m/>
  </r>
  <r>
    <x v="121"/>
    <x v="6"/>
    <x v="1"/>
    <x v="0"/>
    <x v="16"/>
    <n v="141"/>
    <n v="54"/>
    <n v="136"/>
    <n v="72"/>
    <n v="277"/>
    <n v="126"/>
    <x v="84"/>
    <n v="1"/>
    <x v="0"/>
    <n v="0"/>
    <m/>
  </r>
  <r>
    <x v="121"/>
    <x v="6"/>
    <x v="1"/>
    <x v="0"/>
    <x v="25"/>
    <n v="128"/>
    <n v="57"/>
    <n v="128"/>
    <n v="62"/>
    <n v="256"/>
    <n v="119"/>
    <x v="56"/>
    <n v="1"/>
    <x v="0"/>
    <n v="0"/>
    <m/>
  </r>
  <r>
    <x v="121"/>
    <x v="6"/>
    <x v="1"/>
    <x v="0"/>
    <x v="18"/>
    <n v="121"/>
    <n v="48"/>
    <n v="107"/>
    <n v="61"/>
    <n v="228"/>
    <n v="109"/>
    <x v="70"/>
    <n v="0"/>
    <x v="5"/>
    <n v="0"/>
    <m/>
  </r>
  <r>
    <x v="121"/>
    <x v="6"/>
    <x v="1"/>
    <x v="0"/>
    <x v="26"/>
    <n v="155"/>
    <n v="57"/>
    <n v="134"/>
    <n v="48"/>
    <n v="289"/>
    <n v="105"/>
    <x v="34"/>
    <n v="1"/>
    <x v="0"/>
    <n v="0"/>
    <m/>
  </r>
  <r>
    <x v="121"/>
    <x v="6"/>
    <x v="1"/>
    <x v="0"/>
    <x v="24"/>
    <n v="115"/>
    <n v="43"/>
    <n v="134"/>
    <n v="45"/>
    <n v="249"/>
    <n v="88"/>
    <x v="70"/>
    <n v="0"/>
    <x v="6"/>
    <n v="0"/>
    <m/>
  </r>
  <r>
    <x v="121"/>
    <x v="6"/>
    <x v="1"/>
    <x v="0"/>
    <x v="27"/>
    <n v="130"/>
    <n v="29"/>
    <n v="129"/>
    <n v="26"/>
    <n v="259"/>
    <n v="55"/>
    <x v="21"/>
    <n v="1"/>
    <x v="0"/>
    <n v="0"/>
    <m/>
  </r>
  <r>
    <x v="121"/>
    <x v="6"/>
    <x v="1"/>
    <x v="0"/>
    <x v="19"/>
    <n v="148"/>
    <n v="53"/>
    <n v="144"/>
    <n v="80"/>
    <n v="292"/>
    <n v="133"/>
    <x v="112"/>
    <n v="1"/>
    <x v="0"/>
    <n v="1"/>
    <m/>
  </r>
  <r>
    <x v="122"/>
    <x v="8"/>
    <x v="0"/>
    <x v="0"/>
    <x v="0"/>
    <n v="124"/>
    <n v="50"/>
    <n v="138"/>
    <n v="53"/>
    <n v="262"/>
    <n v="103"/>
    <x v="15"/>
    <n v="0"/>
    <x v="6"/>
    <n v="0"/>
    <m/>
  </r>
  <r>
    <x v="122"/>
    <x v="8"/>
    <x v="0"/>
    <x v="0"/>
    <x v="1"/>
    <n v="114"/>
    <n v="50"/>
    <n v="126"/>
    <n v="43"/>
    <n v="240"/>
    <n v="93"/>
    <x v="73"/>
    <n v="0"/>
    <x v="5"/>
    <n v="0"/>
    <m/>
  </r>
  <r>
    <x v="122"/>
    <x v="8"/>
    <x v="0"/>
    <x v="0"/>
    <x v="2"/>
    <n v="138"/>
    <n v="60"/>
    <n v="134"/>
    <n v="52"/>
    <n v="272"/>
    <n v="112"/>
    <x v="125"/>
    <n v="1"/>
    <x v="6"/>
    <n v="0"/>
    <m/>
  </r>
  <r>
    <x v="122"/>
    <x v="8"/>
    <x v="0"/>
    <x v="0"/>
    <x v="4"/>
    <n v="150"/>
    <n v="45"/>
    <n v="134"/>
    <n v="54"/>
    <n v="284"/>
    <n v="99"/>
    <x v="44"/>
    <n v="1"/>
    <x v="6"/>
    <n v="0"/>
    <m/>
  </r>
  <r>
    <x v="122"/>
    <x v="8"/>
    <x v="0"/>
    <x v="0"/>
    <x v="5"/>
    <n v="129"/>
    <n v="65"/>
    <n v="113"/>
    <n v="43"/>
    <n v="242"/>
    <n v="108"/>
    <x v="81"/>
    <n v="1"/>
    <x v="3"/>
    <n v="0"/>
    <m/>
  </r>
  <r>
    <x v="122"/>
    <x v="8"/>
    <x v="0"/>
    <x v="0"/>
    <x v="6"/>
    <n v="132"/>
    <n v="45"/>
    <n v="129"/>
    <n v="47"/>
    <n v="261"/>
    <n v="92"/>
    <x v="69"/>
    <n v="0"/>
    <x v="3"/>
    <n v="0"/>
    <m/>
  </r>
  <r>
    <x v="122"/>
    <x v="8"/>
    <x v="0"/>
    <x v="0"/>
    <x v="8"/>
    <n v="127"/>
    <n v="45"/>
    <n v="124"/>
    <n v="54"/>
    <n v="251"/>
    <n v="99"/>
    <x v="81"/>
    <n v="0"/>
    <x v="0"/>
    <n v="0"/>
    <m/>
  </r>
  <r>
    <x v="122"/>
    <x v="8"/>
    <x v="0"/>
    <x v="0"/>
    <x v="20"/>
    <n v="108"/>
    <n v="61"/>
    <n v="135"/>
    <n v="54"/>
    <n v="243"/>
    <n v="115"/>
    <x v="8"/>
    <n v="1"/>
    <x v="1"/>
    <n v="0"/>
    <m/>
  </r>
  <r>
    <x v="122"/>
    <x v="8"/>
    <x v="0"/>
    <x v="0"/>
    <x v="21"/>
    <n v="136"/>
    <n v="45"/>
    <n v="136"/>
    <n v="49"/>
    <n v="272"/>
    <n v="94"/>
    <x v="91"/>
    <n v="1"/>
    <x v="6"/>
    <n v="0"/>
    <m/>
  </r>
  <r>
    <x v="122"/>
    <x v="8"/>
    <x v="1"/>
    <x v="0"/>
    <x v="11"/>
    <n v="141"/>
    <n v="60"/>
    <n v="124"/>
    <n v="53"/>
    <n v="265"/>
    <n v="113"/>
    <x v="113"/>
    <n v="1"/>
    <x v="3"/>
    <n v="0"/>
    <m/>
  </r>
  <r>
    <x v="122"/>
    <x v="8"/>
    <x v="1"/>
    <x v="0"/>
    <x v="12"/>
    <n v="132"/>
    <n v="44"/>
    <n v="135"/>
    <n v="43"/>
    <n v="267"/>
    <n v="87"/>
    <x v="32"/>
    <n v="1"/>
    <x v="6"/>
    <n v="0"/>
    <m/>
  </r>
  <r>
    <x v="122"/>
    <x v="8"/>
    <x v="1"/>
    <x v="0"/>
    <x v="22"/>
    <n v="122"/>
    <n v="41"/>
    <n v="125"/>
    <n v="48"/>
    <n v="247"/>
    <n v="89"/>
    <x v="25"/>
    <n v="0"/>
    <x v="6"/>
    <n v="0"/>
    <m/>
  </r>
  <r>
    <x v="122"/>
    <x v="8"/>
    <x v="1"/>
    <x v="0"/>
    <x v="13"/>
    <n v="126"/>
    <n v="63"/>
    <n v="117"/>
    <n v="52"/>
    <n v="243"/>
    <n v="115"/>
    <x v="8"/>
    <n v="1"/>
    <x v="4"/>
    <n v="0"/>
    <m/>
  </r>
  <r>
    <x v="122"/>
    <x v="8"/>
    <x v="1"/>
    <x v="0"/>
    <x v="15"/>
    <n v="137"/>
    <n v="44"/>
    <n v="116"/>
    <n v="35"/>
    <n v="253"/>
    <n v="79"/>
    <x v="103"/>
    <n v="0"/>
    <x v="6"/>
    <n v="0"/>
    <m/>
  </r>
  <r>
    <x v="122"/>
    <x v="8"/>
    <x v="1"/>
    <x v="0"/>
    <x v="16"/>
    <n v="128"/>
    <n v="61"/>
    <n v="120"/>
    <n v="43"/>
    <n v="248"/>
    <n v="104"/>
    <x v="102"/>
    <n v="0"/>
    <x v="0"/>
    <n v="0"/>
    <m/>
  </r>
  <r>
    <x v="122"/>
    <x v="8"/>
    <x v="1"/>
    <x v="0"/>
    <x v="17"/>
    <n v="122"/>
    <n v="44"/>
    <n v="124"/>
    <n v="35"/>
    <n v="246"/>
    <n v="79"/>
    <x v="1"/>
    <n v="0"/>
    <x v="6"/>
    <n v="0"/>
    <m/>
  </r>
  <r>
    <x v="122"/>
    <x v="8"/>
    <x v="1"/>
    <x v="0"/>
    <x v="25"/>
    <n v="131"/>
    <n v="48"/>
    <n v="128"/>
    <n v="54"/>
    <n v="259"/>
    <n v="102"/>
    <x v="121"/>
    <n v="1"/>
    <x v="6"/>
    <n v="0"/>
    <m/>
  </r>
  <r>
    <x v="122"/>
    <x v="8"/>
    <x v="1"/>
    <x v="0"/>
    <x v="26"/>
    <n v="118"/>
    <n v="39"/>
    <n v="141"/>
    <n v="35"/>
    <n v="259"/>
    <n v="74"/>
    <x v="73"/>
    <n v="0"/>
    <x v="0"/>
    <n v="0"/>
    <m/>
  </r>
  <r>
    <x v="122"/>
    <x v="8"/>
    <x v="1"/>
    <x v="0"/>
    <x v="19"/>
    <n v="119"/>
    <n v="52"/>
    <n v="134"/>
    <n v="27"/>
    <n v="253"/>
    <n v="79"/>
    <x v="103"/>
    <n v="0"/>
    <x v="6"/>
    <n v="1"/>
    <m/>
  </r>
  <r>
    <x v="123"/>
    <x v="8"/>
    <x v="0"/>
    <x v="0"/>
    <x v="3"/>
    <n v="130"/>
    <n v="27"/>
    <n v="118"/>
    <n v="49"/>
    <n v="248"/>
    <n v="76"/>
    <x v="75"/>
    <n v="0"/>
    <x v="6"/>
    <n v="0"/>
    <m/>
  </r>
  <r>
    <x v="123"/>
    <x v="8"/>
    <x v="0"/>
    <x v="0"/>
    <x v="9"/>
    <n v="124"/>
    <n v="49"/>
    <n v="115"/>
    <n v="35"/>
    <n v="239"/>
    <n v="84"/>
    <x v="5"/>
    <n v="0"/>
    <x v="6"/>
    <n v="0"/>
    <m/>
  </r>
  <r>
    <x v="123"/>
    <x v="8"/>
    <x v="0"/>
    <x v="0"/>
    <x v="10"/>
    <n v="133"/>
    <n v="62"/>
    <n v="124"/>
    <n v="53"/>
    <n v="257"/>
    <n v="115"/>
    <x v="39"/>
    <n v="1"/>
    <x v="0"/>
    <n v="0"/>
    <m/>
  </r>
  <r>
    <x v="123"/>
    <x v="8"/>
    <x v="1"/>
    <x v="0"/>
    <x v="11"/>
    <n v="114"/>
    <n v="44"/>
    <n v="115"/>
    <n v="35"/>
    <n v="229"/>
    <n v="79"/>
    <x v="36"/>
    <n v="0"/>
    <x v="3"/>
    <n v="0"/>
    <m/>
  </r>
  <r>
    <x v="123"/>
    <x v="8"/>
    <x v="1"/>
    <x v="0"/>
    <x v="13"/>
    <n v="104"/>
    <n v="48"/>
    <n v="110"/>
    <n v="45"/>
    <n v="214"/>
    <n v="93"/>
    <x v="143"/>
    <n v="0"/>
    <x v="4"/>
    <n v="0"/>
    <m/>
  </r>
  <r>
    <x v="123"/>
    <x v="8"/>
    <x v="1"/>
    <x v="0"/>
    <x v="16"/>
    <n v="119"/>
    <n v="34"/>
    <n v="117"/>
    <n v="44"/>
    <n v="236"/>
    <n v="78"/>
    <x v="21"/>
    <n v="0"/>
    <x v="0"/>
    <n v="0"/>
    <m/>
  </r>
  <r>
    <x v="123"/>
    <x v="8"/>
    <x v="1"/>
    <x v="0"/>
    <x v="24"/>
    <n v="125"/>
    <n v="45"/>
    <n v="127"/>
    <n v="44"/>
    <n v="252"/>
    <n v="89"/>
    <x v="19"/>
    <n v="0"/>
    <x v="6"/>
    <n v="0"/>
    <m/>
  </r>
  <r>
    <x v="123"/>
    <x v="8"/>
    <x v="1"/>
    <x v="0"/>
    <x v="27"/>
    <n v="121"/>
    <n v="26"/>
    <n v="126"/>
    <n v="52"/>
    <n v="247"/>
    <n v="78"/>
    <x v="1"/>
    <n v="0"/>
    <x v="6"/>
    <n v="0"/>
    <m/>
  </r>
  <r>
    <x v="123"/>
    <x v="8"/>
    <x v="1"/>
    <x v="0"/>
    <x v="19"/>
    <n v="104"/>
    <n v="53"/>
    <n v="127"/>
    <n v="52"/>
    <n v="231"/>
    <n v="105"/>
    <x v="25"/>
    <n v="0"/>
    <x v="6"/>
    <n v="1"/>
    <m/>
  </r>
  <r>
    <x v="124"/>
    <x v="3"/>
    <x v="0"/>
    <x v="0"/>
    <x v="1"/>
    <n v="90"/>
    <n v="36"/>
    <n v="82"/>
    <n v="17"/>
    <n v="172"/>
    <n v="53"/>
    <x v="187"/>
    <n v="0"/>
    <x v="6"/>
    <n v="0"/>
    <m/>
  </r>
  <r>
    <x v="124"/>
    <x v="3"/>
    <x v="0"/>
    <x v="0"/>
    <x v="3"/>
    <n v="106"/>
    <n v="42"/>
    <n v="112"/>
    <n v="33"/>
    <n v="218"/>
    <n v="75"/>
    <x v="41"/>
    <n v="0"/>
    <x v="6"/>
    <n v="0"/>
    <m/>
  </r>
  <r>
    <x v="124"/>
    <x v="3"/>
    <x v="0"/>
    <x v="0"/>
    <x v="4"/>
    <n v="96"/>
    <n v="26"/>
    <n v="105"/>
    <n v="36"/>
    <n v="201"/>
    <n v="62"/>
    <x v="10"/>
    <n v="0"/>
    <x v="4"/>
    <n v="0"/>
    <m/>
  </r>
  <r>
    <x v="124"/>
    <x v="3"/>
    <x v="0"/>
    <x v="0"/>
    <x v="8"/>
    <n v="103"/>
    <n v="16"/>
    <n v="108"/>
    <n v="26"/>
    <n v="211"/>
    <n v="42"/>
    <x v="188"/>
    <n v="0"/>
    <x v="6"/>
    <n v="0"/>
    <m/>
  </r>
  <r>
    <x v="124"/>
    <x v="3"/>
    <x v="1"/>
    <x v="0"/>
    <x v="14"/>
    <n v="126"/>
    <n v="44"/>
    <n v="108"/>
    <n v="35"/>
    <n v="234"/>
    <n v="79"/>
    <x v="26"/>
    <n v="0"/>
    <x v="6"/>
    <n v="0"/>
    <m/>
  </r>
  <r>
    <x v="124"/>
    <x v="3"/>
    <x v="1"/>
    <x v="0"/>
    <x v="15"/>
    <n v="123"/>
    <n v="42"/>
    <n v="102"/>
    <n v="35"/>
    <n v="225"/>
    <n v="77"/>
    <x v="12"/>
    <n v="0"/>
    <x v="0"/>
    <n v="0"/>
    <m/>
  </r>
  <r>
    <x v="124"/>
    <x v="3"/>
    <x v="1"/>
    <x v="0"/>
    <x v="16"/>
    <n v="105"/>
    <n v="25"/>
    <n v="115"/>
    <n v="44"/>
    <n v="220"/>
    <n v="69"/>
    <x v="163"/>
    <n v="0"/>
    <x v="6"/>
    <n v="0"/>
    <m/>
  </r>
  <r>
    <x v="124"/>
    <x v="3"/>
    <x v="1"/>
    <x v="0"/>
    <x v="17"/>
    <n v="102"/>
    <n v="45"/>
    <n v="104"/>
    <n v="32"/>
    <n v="206"/>
    <n v="77"/>
    <x v="155"/>
    <n v="0"/>
    <x v="5"/>
    <n v="0"/>
    <m/>
  </r>
  <r>
    <x v="124"/>
    <x v="3"/>
    <x v="1"/>
    <x v="0"/>
    <x v="18"/>
    <n v="95"/>
    <n v="27"/>
    <n v="104"/>
    <n v="43"/>
    <n v="199"/>
    <n v="70"/>
    <x v="99"/>
    <n v="0"/>
    <x v="6"/>
    <n v="0"/>
    <m/>
  </r>
  <r>
    <x v="124"/>
    <x v="3"/>
    <x v="1"/>
    <x v="0"/>
    <x v="26"/>
    <n v="100"/>
    <n v="35"/>
    <n v="105"/>
    <n v="43"/>
    <n v="205"/>
    <n v="78"/>
    <x v="155"/>
    <n v="0"/>
    <x v="6"/>
    <n v="0"/>
    <m/>
  </r>
  <r>
    <x v="124"/>
    <x v="3"/>
    <x v="1"/>
    <x v="0"/>
    <x v="27"/>
    <n v="119"/>
    <n v="17"/>
    <n v="103"/>
    <n v="31"/>
    <n v="222"/>
    <n v="48"/>
    <x v="160"/>
    <n v="0"/>
    <x v="6"/>
    <n v="1"/>
    <m/>
  </r>
  <r>
    <x v="125"/>
    <x v="10"/>
    <x v="0"/>
    <x v="0"/>
    <x v="20"/>
    <n v="117"/>
    <n v="43"/>
    <n v="118"/>
    <n v="59"/>
    <n v="235"/>
    <n v="102"/>
    <x v="70"/>
    <n v="0"/>
    <x v="3"/>
    <n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31">
  <r>
    <n v="358"/>
    <x v="0"/>
    <x v="0"/>
    <x v="0"/>
    <s v="Femina Kisvendéglő és Pizzéria"/>
    <n v="1315"/>
  </r>
  <r>
    <n v="326"/>
    <x v="0"/>
    <x v="0"/>
    <x v="1"/>
    <s v="Halassy Olivér Sportközpont"/>
    <n v="1275"/>
  </r>
  <r>
    <n v="356"/>
    <x v="0"/>
    <x v="0"/>
    <x v="2"/>
    <s v="Budapesti Elektromos Művek SE"/>
    <n v="1387"/>
  </r>
  <r>
    <n v="336"/>
    <x v="0"/>
    <x v="0"/>
    <x v="3"/>
    <s v="Gázművek MTE"/>
    <n v="1512"/>
  </r>
  <r>
    <n v="302"/>
    <x v="0"/>
    <x v="0"/>
    <x v="4"/>
    <s v="Budapesti Elektromos Művek SE"/>
    <n v="1330"/>
  </r>
  <r>
    <n v="334"/>
    <x v="0"/>
    <x v="0"/>
    <x v="5"/>
    <s v="Merkapt Maraton Sportközpont"/>
    <n v="1251"/>
  </r>
  <r>
    <n v="313"/>
    <x v="0"/>
    <x v="0"/>
    <x v="6"/>
    <s v="Budapesti Elektromos Művek SE"/>
    <n v="1252"/>
  </r>
  <r>
    <n v="298"/>
    <x v="0"/>
    <x v="0"/>
    <x v="7"/>
    <s v="Budapesti Elektromos Művek SE"/>
    <n v="1278"/>
  </r>
  <r>
    <n v="310"/>
    <x v="0"/>
    <x v="0"/>
    <x v="8"/>
    <s v="Budapesti Elektromos Művek SE"/>
    <n v="1190"/>
  </r>
  <r>
    <n v="340"/>
    <x v="0"/>
    <x v="0"/>
    <x v="9"/>
    <s v="Merkapt Maraton Sportközpont"/>
    <n v="1477"/>
  </r>
  <r>
    <n v="345"/>
    <x v="0"/>
    <x v="0"/>
    <x v="10"/>
    <s v="Budapesti Elektromos Művek SE"/>
    <n v="1192"/>
  </r>
  <r>
    <n v="348"/>
    <x v="0"/>
    <x v="0"/>
    <x v="11"/>
    <s v="Budapesti Elektromos Művek SE"/>
    <n v="1213"/>
  </r>
  <r>
    <n v="348"/>
    <x v="0"/>
    <x v="0"/>
    <x v="12"/>
    <s v="Gázművek MTE"/>
    <n v="1399"/>
  </r>
  <r>
    <n v="321"/>
    <x v="0"/>
    <x v="0"/>
    <x v="13"/>
    <s v="Budapesti Elektromos Művek SE"/>
    <n v="1387"/>
  </r>
  <r>
    <n v="320"/>
    <x v="0"/>
    <x v="0"/>
    <x v="14"/>
    <s v="Budapesti Erőmű"/>
    <n v="1389"/>
  </r>
  <r>
    <n v="344"/>
    <x v="0"/>
    <x v="0"/>
    <x v="15"/>
    <s v="Budapesti Elektromos Művek SE"/>
    <n v="1319"/>
  </r>
  <r>
    <n v="331"/>
    <x v="0"/>
    <x v="0"/>
    <x v="16"/>
    <s v="KlubSirály Csónakház"/>
    <n v="1333"/>
  </r>
  <r>
    <n v="341"/>
    <x v="0"/>
    <x v="0"/>
    <x v="17"/>
    <s v="Budapesti Elektromos Művek SE"/>
    <n v="1339"/>
  </r>
  <r>
    <n v="354"/>
    <x v="0"/>
    <x v="0"/>
    <x v="18"/>
    <s v="Gázművek MTE"/>
    <n v="1277"/>
  </r>
  <r>
    <n v="399"/>
    <x v="1"/>
    <x v="1"/>
    <x v="10"/>
    <s v="Halassy Olivér Sportközpont"/>
    <n v="1587"/>
  </r>
  <r>
    <n v="394"/>
    <x v="1"/>
    <x v="1"/>
    <x v="11"/>
    <s v="Budapesti Elektromos Művek SE"/>
    <n v="1422"/>
  </r>
  <r>
    <n v="397"/>
    <x v="1"/>
    <x v="1"/>
    <x v="15"/>
    <s v="Halassy Olivér Sportközpont"/>
    <n v="1466"/>
  </r>
  <r>
    <n v="308"/>
    <x v="2"/>
    <x v="2"/>
    <x v="19"/>
    <s v="Budapesti Elektromos Művek SE"/>
    <n v="1257"/>
  </r>
  <r>
    <n v="358"/>
    <x v="2"/>
    <x v="2"/>
    <x v="20"/>
    <s v="Merkapt Maraton Sportközpont"/>
    <n v="1405"/>
  </r>
  <r>
    <n v="360"/>
    <x v="2"/>
    <x v="2"/>
    <x v="0"/>
    <s v="KlubSirály Csónakház"/>
    <n v="1399"/>
  </r>
  <r>
    <n v="281"/>
    <x v="2"/>
    <x v="2"/>
    <x v="1"/>
    <s v="Budapesti Erőmű"/>
    <n v="1183"/>
  </r>
  <r>
    <n v="362"/>
    <x v="2"/>
    <x v="2"/>
    <x v="3"/>
    <s v="Merkapt Maraton Sportközpont"/>
    <n v="1421"/>
  </r>
  <r>
    <n v="372"/>
    <x v="2"/>
    <x v="2"/>
    <x v="4"/>
    <s v="Gázművek MTE"/>
    <n v="1445"/>
  </r>
  <r>
    <n v="357"/>
    <x v="2"/>
    <x v="2"/>
    <x v="5"/>
    <s v="Merkapt Maraton Sportközpont"/>
    <n v="1398"/>
  </r>
  <r>
    <n v="340"/>
    <x v="2"/>
    <x v="2"/>
    <x v="6"/>
    <s v="Halassy Olivér Sportközpont"/>
    <n v="1343"/>
  </r>
  <r>
    <n v="364"/>
    <x v="2"/>
    <x v="2"/>
    <x v="21"/>
    <s v="Merkapt Maraton Sportközpont"/>
    <n v="1364"/>
  </r>
  <r>
    <n v="293"/>
    <x v="2"/>
    <x v="2"/>
    <x v="22"/>
    <s v="Femina Kisvendéglő és Pizzéria"/>
    <n v="1298"/>
  </r>
  <r>
    <n v="334"/>
    <x v="2"/>
    <x v="2"/>
    <x v="8"/>
    <s v="Merkapt Maraton Sportközpont"/>
    <n v="1426"/>
  </r>
  <r>
    <n v="320"/>
    <x v="2"/>
    <x v="2"/>
    <x v="9"/>
    <s v="Halassy Olivér Sportközpont"/>
    <n v="1297"/>
  </r>
  <r>
    <n v="326"/>
    <x v="2"/>
    <x v="2"/>
    <x v="10"/>
    <s v="Merkapt Maraton Sportközpont"/>
    <n v="1308"/>
  </r>
  <r>
    <n v="342"/>
    <x v="2"/>
    <x v="2"/>
    <x v="11"/>
    <s v="Gázművek MTE"/>
    <n v="1478"/>
  </r>
  <r>
    <n v="372"/>
    <x v="2"/>
    <x v="2"/>
    <x v="12"/>
    <s v="Merkapt Maraton Sportközpont"/>
    <n v="1424"/>
  </r>
  <r>
    <n v="331"/>
    <x v="2"/>
    <x v="2"/>
    <x v="13"/>
    <s v="Merkapt Maraton Sportközpont"/>
    <n v="1530"/>
  </r>
  <r>
    <n v="360"/>
    <x v="2"/>
    <x v="2"/>
    <x v="14"/>
    <s v="Merkapt Maraton Sportközpont"/>
    <n v="1349"/>
  </r>
  <r>
    <n v="321"/>
    <x v="2"/>
    <x v="2"/>
    <x v="15"/>
    <s v="Budapesti Elektromos Művek SE"/>
    <n v="1297"/>
  </r>
  <r>
    <n v="342"/>
    <x v="2"/>
    <x v="2"/>
    <x v="23"/>
    <s v="Merkapt Maraton Sportközpont"/>
    <n v="1427"/>
  </r>
  <r>
    <n v="344"/>
    <x v="2"/>
    <x v="2"/>
    <x v="16"/>
    <s v="Merkapt Maraton Sportközpont"/>
    <n v="1401"/>
  </r>
  <r>
    <n v="383"/>
    <x v="2"/>
    <x v="2"/>
    <x v="17"/>
    <s v="Merkapt Maraton Sportközpont"/>
    <n v="1498"/>
  </r>
  <r>
    <n v="382"/>
    <x v="2"/>
    <x v="2"/>
    <x v="17"/>
    <s v="Merkapt Maraton Sportközpont"/>
    <n v="1529"/>
  </r>
  <r>
    <n v="304"/>
    <x v="3"/>
    <x v="3"/>
    <x v="19"/>
    <s v="Halassy Olivér Sportközpont"/>
    <n v="1466"/>
  </r>
  <r>
    <n v="299"/>
    <x v="3"/>
    <x v="3"/>
    <x v="0"/>
    <s v="Budapesti Erőmű"/>
    <n v="1396"/>
  </r>
  <r>
    <n v="372"/>
    <x v="4"/>
    <x v="1"/>
    <x v="3"/>
    <s v="Gázművek MTE"/>
    <n v="1452"/>
  </r>
  <r>
    <n v="400"/>
    <x v="4"/>
    <x v="1"/>
    <x v="8"/>
    <s v="Halassy Olivér Sportközpont"/>
    <n v="1460"/>
  </r>
  <r>
    <n v="381"/>
    <x v="5"/>
    <x v="2"/>
    <x v="8"/>
    <s v="Gázművek MTE"/>
    <n v="1481"/>
  </r>
  <r>
    <n v="387"/>
    <x v="5"/>
    <x v="2"/>
    <x v="9"/>
    <s v="Merkapt Maraton Sportközpont"/>
    <n v="1535"/>
  </r>
  <r>
    <n v="402"/>
    <x v="5"/>
    <x v="2"/>
    <x v="11"/>
    <s v="Gázművek MTE"/>
    <n v="1478"/>
  </r>
  <r>
    <n v="419"/>
    <x v="5"/>
    <x v="2"/>
    <x v="12"/>
    <s v="Gázművek MTE"/>
    <n v="1585"/>
  </r>
  <r>
    <n v="382"/>
    <x v="5"/>
    <x v="2"/>
    <x v="13"/>
    <s v="Merkapt Maraton Sportközpont"/>
    <n v="1530"/>
  </r>
  <r>
    <n v="388"/>
    <x v="5"/>
    <x v="2"/>
    <x v="14"/>
    <s v="Halassy Olivér Sportközpont"/>
    <n v="1472"/>
  </r>
  <r>
    <n v="390"/>
    <x v="5"/>
    <x v="2"/>
    <x v="15"/>
    <s v="Merkapt Maraton Sportközpont"/>
    <n v="1599"/>
  </r>
  <r>
    <n v="404"/>
    <x v="5"/>
    <x v="2"/>
    <x v="23"/>
    <s v="Femina Kisvendéglő és Pizzéria"/>
    <n v="1468"/>
  </r>
  <r>
    <n v="410"/>
    <x v="5"/>
    <x v="2"/>
    <x v="24"/>
    <s v="Merkapt Maraton Sportközpont"/>
    <n v="1595"/>
  </r>
  <r>
    <n v="408"/>
    <x v="5"/>
    <x v="2"/>
    <x v="16"/>
    <s v="Halassy Olivér Sportközpont"/>
    <n v="1615"/>
  </r>
  <r>
    <n v="375"/>
    <x v="5"/>
    <x v="2"/>
    <x v="25"/>
    <s v="Merkapt Maraton Sportközpont"/>
    <n v="1588"/>
  </r>
  <r>
    <n v="401"/>
    <x v="5"/>
    <x v="2"/>
    <x v="17"/>
    <s v="Merkapt Maraton Sportközpont"/>
    <n v="1566"/>
  </r>
  <r>
    <n v="373"/>
    <x v="5"/>
    <x v="2"/>
    <x v="26"/>
    <s v="Merkapt Maraton Sportközpont"/>
    <n v="1556"/>
  </r>
  <r>
    <n v="271"/>
    <x v="6"/>
    <x v="4"/>
    <x v="19"/>
    <s v="KlubSirály Csónakház"/>
    <n v="1290"/>
  </r>
  <r>
    <n v="322"/>
    <x v="6"/>
    <x v="4"/>
    <x v="20"/>
    <s v="Budapesti Erőmű"/>
    <n v="1416"/>
  </r>
  <r>
    <n v="313"/>
    <x v="6"/>
    <x v="4"/>
    <x v="0"/>
    <s v="Budapesti Erőmű"/>
    <n v="1342"/>
  </r>
  <r>
    <n v="334"/>
    <x v="6"/>
    <x v="4"/>
    <x v="1"/>
    <s v="Gázművek MTE"/>
    <n v="1358"/>
  </r>
  <r>
    <n v="319"/>
    <x v="6"/>
    <x v="4"/>
    <x v="2"/>
    <s v="Gázművek MTE"/>
    <n v="1379"/>
  </r>
  <r>
    <n v="328"/>
    <x v="6"/>
    <x v="4"/>
    <x v="3"/>
    <s v="Gázművek MTE"/>
    <n v="1402"/>
  </r>
  <r>
    <n v="290"/>
    <x v="6"/>
    <x v="4"/>
    <x v="4"/>
    <s v="Halassy Olivér Sportközpont"/>
    <n v="1164"/>
  </r>
  <r>
    <n v="345"/>
    <x v="6"/>
    <x v="4"/>
    <x v="5"/>
    <s v="Gázművek MTE"/>
    <n v="1472"/>
  </r>
  <r>
    <n v="294"/>
    <x v="6"/>
    <x v="4"/>
    <x v="6"/>
    <s v="Femina Kisvendéglő és Pizzéria"/>
    <n v="1321"/>
  </r>
  <r>
    <n v="300"/>
    <x v="6"/>
    <x v="4"/>
    <x v="7"/>
    <s v="KlubSirály Csónakház"/>
    <n v="1327"/>
  </r>
  <r>
    <n v="322"/>
    <x v="6"/>
    <x v="4"/>
    <x v="27"/>
    <s v="Gázművek MTE"/>
    <n v="1367"/>
  </r>
  <r>
    <n v="303"/>
    <x v="6"/>
    <x v="4"/>
    <x v="22"/>
    <s v="Gázművek MTE"/>
    <n v="1438"/>
  </r>
  <r>
    <n v="318"/>
    <x v="6"/>
    <x v="4"/>
    <x v="9"/>
    <s v="Gázművek MTE"/>
    <n v="1430"/>
  </r>
  <r>
    <n v="314"/>
    <x v="6"/>
    <x v="4"/>
    <x v="10"/>
    <s v="Gázművek MTE"/>
    <n v="1096"/>
  </r>
  <r>
    <n v="327"/>
    <x v="6"/>
    <x v="4"/>
    <x v="18"/>
    <s v="Gázművek MTE"/>
    <n v="1503"/>
  </r>
  <r>
    <n v="381"/>
    <x v="7"/>
    <x v="5"/>
    <x v="15"/>
    <s v="Gázművek MTE"/>
    <n v="1479"/>
  </r>
  <r>
    <n v="353"/>
    <x v="7"/>
    <x v="5"/>
    <x v="17"/>
    <s v="Gázművek MTE"/>
    <n v="1521"/>
  </r>
  <r>
    <n v="310"/>
    <x v="8"/>
    <x v="2"/>
    <x v="19"/>
    <s v="Budapesti Elektromos Művek SE"/>
    <n v="1257"/>
  </r>
  <r>
    <n v="342"/>
    <x v="8"/>
    <x v="2"/>
    <x v="20"/>
    <s v="Merkapt Maraton Sportközpont"/>
    <n v="1405"/>
  </r>
  <r>
    <n v="336"/>
    <x v="8"/>
    <x v="2"/>
    <x v="2"/>
    <s v="Budapesti Erőmű"/>
    <n v="1351"/>
  </r>
  <r>
    <n v="337"/>
    <x v="8"/>
    <x v="2"/>
    <x v="4"/>
    <s v="Gázművek MTE"/>
    <n v="1445"/>
  </r>
  <r>
    <n v="367"/>
    <x v="8"/>
    <x v="2"/>
    <x v="5"/>
    <s v="Merkapt Maraton Sportközpont"/>
    <n v="1398"/>
  </r>
  <r>
    <n v="392"/>
    <x v="8"/>
    <x v="2"/>
    <x v="7"/>
    <s v="Merkapt Maraton Sportközpont"/>
    <n v="1371"/>
  </r>
  <r>
    <n v="393"/>
    <x v="8"/>
    <x v="2"/>
    <x v="27"/>
    <s v="Gázművek MTE"/>
    <n v="1376"/>
  </r>
  <r>
    <n v="345"/>
    <x v="8"/>
    <x v="2"/>
    <x v="21"/>
    <s v="Merkapt Maraton Sportközpont"/>
    <n v="1364"/>
  </r>
  <r>
    <n v="319"/>
    <x v="8"/>
    <x v="2"/>
    <x v="22"/>
    <s v="Femina Kisvendéglő és Pizzéria"/>
    <n v="1298"/>
  </r>
  <r>
    <n v="333"/>
    <x v="8"/>
    <x v="2"/>
    <x v="8"/>
    <s v="Merkapt Maraton Sportközpont"/>
    <n v="1426"/>
  </r>
  <r>
    <n v="302"/>
    <x v="8"/>
    <x v="2"/>
    <x v="10"/>
    <s v="Merkapt Maraton Sportközpont"/>
    <n v="1308"/>
  </r>
  <r>
    <n v="327"/>
    <x v="8"/>
    <x v="2"/>
    <x v="11"/>
    <s v="Merkapt Maraton Sportközpont"/>
    <n v="1330"/>
  </r>
  <r>
    <n v="377"/>
    <x v="8"/>
    <x v="2"/>
    <x v="12"/>
    <s v="Merkapt Maraton Sportközpont"/>
    <n v="1424"/>
  </r>
  <r>
    <n v="390"/>
    <x v="8"/>
    <x v="2"/>
    <x v="13"/>
    <s v="Gázművek MTE"/>
    <n v="1352"/>
  </r>
  <r>
    <n v="348"/>
    <x v="8"/>
    <x v="2"/>
    <x v="14"/>
    <s v="Merkapt Maraton Sportközpont"/>
    <n v="1349"/>
  </r>
  <r>
    <n v="324"/>
    <x v="8"/>
    <x v="2"/>
    <x v="15"/>
    <s v="Budapesti Elektromos Művek SE"/>
    <n v="1297"/>
  </r>
  <r>
    <n v="353"/>
    <x v="8"/>
    <x v="2"/>
    <x v="23"/>
    <s v="Merkapt Maraton Sportközpont"/>
    <n v="1427"/>
  </r>
  <r>
    <n v="337"/>
    <x v="8"/>
    <x v="2"/>
    <x v="24"/>
    <s v="Gázművek MTE"/>
    <n v="1402"/>
  </r>
  <r>
    <n v="362"/>
    <x v="8"/>
    <x v="2"/>
    <x v="16"/>
    <s v="Merkapt Maraton Sportközpont"/>
    <n v="1401"/>
  </r>
  <r>
    <n v="360"/>
    <x v="8"/>
    <x v="2"/>
    <x v="25"/>
    <s v="Budapesti Erőmű"/>
    <n v="1302"/>
  </r>
  <r>
    <n v="365"/>
    <x v="8"/>
    <x v="2"/>
    <x v="17"/>
    <s v="Merkapt Maraton Sportközpont"/>
    <n v="1529"/>
  </r>
  <r>
    <n v="348"/>
    <x v="9"/>
    <x v="6"/>
    <x v="19"/>
    <s v="KlubSirály Csónakház"/>
    <n v="1396"/>
  </r>
  <r>
    <n v="360"/>
    <x v="9"/>
    <x v="6"/>
    <x v="20"/>
    <s v="KlubSirály Csónakház"/>
    <n v="1409"/>
  </r>
  <r>
    <n v="363"/>
    <x v="9"/>
    <x v="6"/>
    <x v="0"/>
    <s v="KlubSirály Csónakház"/>
    <n v="1495"/>
  </r>
  <r>
    <n v="375"/>
    <x v="9"/>
    <x v="6"/>
    <x v="2"/>
    <s v="Halassy Olivér Sportközpont"/>
    <n v="1423"/>
  </r>
  <r>
    <n v="375"/>
    <x v="9"/>
    <x v="6"/>
    <x v="3"/>
    <s v="KlubSirály Csónakház"/>
    <n v="1426"/>
  </r>
  <r>
    <n v="367"/>
    <x v="9"/>
    <x v="6"/>
    <x v="4"/>
    <s v="Budapesti Erőmű"/>
    <n v="1474"/>
  </r>
  <r>
    <n v="370"/>
    <x v="9"/>
    <x v="6"/>
    <x v="6"/>
    <s v="KlubSirály Csónakház"/>
    <n v="1495"/>
  </r>
  <r>
    <n v="344"/>
    <x v="9"/>
    <x v="6"/>
    <x v="7"/>
    <s v="KlubSirály Csónakház"/>
    <n v="1478"/>
  </r>
  <r>
    <n v="340"/>
    <x v="9"/>
    <x v="6"/>
    <x v="27"/>
    <s v="Budapesti Elektromos Művek SE"/>
    <n v="1318"/>
  </r>
  <r>
    <n v="354"/>
    <x v="9"/>
    <x v="6"/>
    <x v="21"/>
    <s v="KlubSirály Csónakház"/>
    <n v="1502"/>
  </r>
  <r>
    <n v="369"/>
    <x v="9"/>
    <x v="6"/>
    <x v="22"/>
    <s v="Gázművek MTE"/>
    <n v="1404"/>
  </r>
  <r>
    <n v="377"/>
    <x v="9"/>
    <x v="6"/>
    <x v="8"/>
    <s v="Gázművek MTE"/>
    <n v="1437"/>
  </r>
  <r>
    <n v="353"/>
    <x v="9"/>
    <x v="6"/>
    <x v="10"/>
    <s v="Merkapt Maraton Sportközpont"/>
    <n v="1339"/>
  </r>
  <r>
    <n v="374"/>
    <x v="9"/>
    <x v="6"/>
    <x v="11"/>
    <s v="KlubSirály Csónakház"/>
    <n v="1517"/>
  </r>
  <r>
    <n v="340"/>
    <x v="9"/>
    <x v="6"/>
    <x v="12"/>
    <s v="KlubSirály Csónakház"/>
    <n v="1413"/>
  </r>
  <r>
    <n v="363"/>
    <x v="9"/>
    <x v="6"/>
    <x v="13"/>
    <s v="Femina Kisvendéglő és Pizzéria"/>
    <n v="1406"/>
  </r>
  <r>
    <n v="375"/>
    <x v="9"/>
    <x v="6"/>
    <x v="14"/>
    <s v="KlubSirály Csónakház"/>
    <n v="1407"/>
  </r>
  <r>
    <n v="338"/>
    <x v="9"/>
    <x v="6"/>
    <x v="23"/>
    <s v="Gázművek MTE"/>
    <n v="1518"/>
  </r>
  <r>
    <n v="355"/>
    <x v="9"/>
    <x v="6"/>
    <x v="16"/>
    <s v="KlubSirály Csónakház"/>
    <n v="1392"/>
  </r>
  <r>
    <n v="410"/>
    <x v="9"/>
    <x v="6"/>
    <x v="25"/>
    <s v="Halassy Olivér Sportközpont"/>
    <n v="1533"/>
  </r>
  <r>
    <n v="408"/>
    <x v="9"/>
    <x v="6"/>
    <x v="26"/>
    <s v="Gázművek MTE"/>
    <n v="1540"/>
  </r>
  <r>
    <n v="360"/>
    <x v="9"/>
    <x v="6"/>
    <x v="18"/>
    <s v="KlubSirály Csónakház"/>
    <n v="1531"/>
  </r>
  <r>
    <n v="358"/>
    <x v="10"/>
    <x v="1"/>
    <x v="0"/>
    <s v="Gázművek MTE"/>
    <n v="1339"/>
  </r>
  <r>
    <n v="350"/>
    <x v="10"/>
    <x v="1"/>
    <x v="2"/>
    <s v="Femina Kisvendéglő és Pizzéria"/>
    <n v="1239"/>
  </r>
  <r>
    <n v="397"/>
    <x v="10"/>
    <x v="1"/>
    <x v="4"/>
    <s v="Halassy Olivér Sportközpont"/>
    <n v="1551"/>
  </r>
  <r>
    <n v="358"/>
    <x v="10"/>
    <x v="1"/>
    <x v="27"/>
    <s v="Halassy Olivér Sportközpont"/>
    <n v="1521"/>
  </r>
  <r>
    <n v="420"/>
    <x v="10"/>
    <x v="1"/>
    <x v="21"/>
    <s v="KlubSirály Csónakház"/>
    <n v="1494"/>
  </r>
  <r>
    <n v="380"/>
    <x v="10"/>
    <x v="1"/>
    <x v="22"/>
    <s v="Budapesti Erőmű"/>
    <n v="1389"/>
  </r>
  <r>
    <n v="403"/>
    <x v="10"/>
    <x v="1"/>
    <x v="10"/>
    <s v="Halassy Olivér Sportközpont"/>
    <n v="1587"/>
  </r>
  <r>
    <n v="358"/>
    <x v="10"/>
    <x v="1"/>
    <x v="17"/>
    <s v="Halassy Olivér Sportközpont"/>
    <n v="1474"/>
  </r>
  <r>
    <n v="368"/>
    <x v="10"/>
    <x v="1"/>
    <x v="18"/>
    <s v="Halassy Olivér Sportközpont"/>
    <n v="1531"/>
  </r>
  <r>
    <n v="375"/>
    <x v="11"/>
    <x v="7"/>
    <x v="19"/>
    <s v="Halassy Olivér Sportközpont"/>
    <n v="1401"/>
  </r>
  <r>
    <n v="311"/>
    <x v="11"/>
    <x v="7"/>
    <x v="20"/>
    <s v="Merkapt Maraton Sportközpont"/>
    <n v="1378"/>
  </r>
  <r>
    <n v="300"/>
    <x v="11"/>
    <x v="7"/>
    <x v="0"/>
    <s v="Halassy Olivér Sportközpont"/>
    <n v="1404"/>
  </r>
  <r>
    <n v="327"/>
    <x v="11"/>
    <x v="7"/>
    <x v="2"/>
    <s v="Halassy Olivér Sportközpont"/>
    <n v="1440"/>
  </r>
  <r>
    <n v="329"/>
    <x v="11"/>
    <x v="7"/>
    <x v="6"/>
    <s v="Gázművek MTE"/>
    <n v="1406"/>
  </r>
  <r>
    <n v="282"/>
    <x v="11"/>
    <x v="7"/>
    <x v="7"/>
    <s v="Budapesti Elektromos Művek SE"/>
    <n v="1315"/>
  </r>
  <r>
    <n v="333"/>
    <x v="11"/>
    <x v="7"/>
    <x v="27"/>
    <s v="Halassy Olivér Sportközpont"/>
    <n v="1349"/>
  </r>
  <r>
    <n v="347"/>
    <x v="11"/>
    <x v="7"/>
    <x v="22"/>
    <s v="Gázművek MTE"/>
    <n v="1365"/>
  </r>
  <r>
    <n v="301"/>
    <x v="11"/>
    <x v="7"/>
    <x v="8"/>
    <s v="Budapesti Erőmű"/>
    <n v="1329"/>
  </r>
  <r>
    <n v="265"/>
    <x v="11"/>
    <x v="7"/>
    <x v="24"/>
    <s v="Halassy Olivér Sportközpont"/>
    <n v="1335"/>
  </r>
  <r>
    <n v="373"/>
    <x v="12"/>
    <x v="2"/>
    <x v="20"/>
    <s v="Merkapt Maraton Sportközpont"/>
    <n v="1405"/>
  </r>
  <r>
    <n v="337"/>
    <x v="12"/>
    <x v="2"/>
    <x v="0"/>
    <s v="KlubSirály Csónakház"/>
    <n v="1399"/>
  </r>
  <r>
    <n v="356"/>
    <x v="12"/>
    <x v="2"/>
    <x v="27"/>
    <s v="Gázművek MTE"/>
    <n v="1376"/>
  </r>
  <r>
    <n v="341"/>
    <x v="12"/>
    <x v="2"/>
    <x v="21"/>
    <s v="Merkapt Maraton Sportközpont"/>
    <n v="1364"/>
  </r>
  <r>
    <n v="341"/>
    <x v="12"/>
    <x v="2"/>
    <x v="22"/>
    <s v="Femina Kisvendéglő és Pizzéria"/>
    <n v="1298"/>
  </r>
  <r>
    <n v="371"/>
    <x v="12"/>
    <x v="2"/>
    <x v="8"/>
    <s v="Merkapt Maraton Sportközpont"/>
    <n v="1426"/>
  </r>
  <r>
    <n v="327"/>
    <x v="12"/>
    <x v="2"/>
    <x v="9"/>
    <s v="Halassy Olivér Sportközpont"/>
    <n v="1297"/>
  </r>
  <r>
    <n v="355"/>
    <x v="12"/>
    <x v="2"/>
    <x v="10"/>
    <s v="Merkapt Maraton Sportközpont"/>
    <n v="1308"/>
  </r>
  <r>
    <n v="352"/>
    <x v="12"/>
    <x v="2"/>
    <x v="11"/>
    <s v="Merkapt Maraton Sportközpont"/>
    <n v="1330"/>
  </r>
  <r>
    <n v="332"/>
    <x v="12"/>
    <x v="2"/>
    <x v="12"/>
    <s v="Merkapt Maraton Sportközpont"/>
    <n v="1424"/>
  </r>
  <r>
    <n v="327"/>
    <x v="12"/>
    <x v="2"/>
    <x v="13"/>
    <s v="Gázművek MTE"/>
    <n v="1352"/>
  </r>
  <r>
    <n v="332"/>
    <x v="12"/>
    <x v="2"/>
    <x v="14"/>
    <s v="Merkapt Maraton Sportközpont"/>
    <n v="1349"/>
  </r>
  <r>
    <n v="350"/>
    <x v="12"/>
    <x v="2"/>
    <x v="15"/>
    <s v="Budapesti Elektromos Művek SE"/>
    <n v="1297"/>
  </r>
  <r>
    <n v="363"/>
    <x v="12"/>
    <x v="2"/>
    <x v="23"/>
    <s v="Merkapt Maraton Sportközpont"/>
    <n v="1427"/>
  </r>
  <r>
    <n v="390"/>
    <x v="12"/>
    <x v="2"/>
    <x v="24"/>
    <s v="Gázművek MTE"/>
    <n v="1402"/>
  </r>
  <r>
    <n v="339"/>
    <x v="12"/>
    <x v="2"/>
    <x v="16"/>
    <s v="Merkapt Maraton Sportközpont"/>
    <n v="1401"/>
  </r>
  <r>
    <n v="319"/>
    <x v="12"/>
    <x v="2"/>
    <x v="25"/>
    <s v="Budapesti Erőmű"/>
    <n v="1302"/>
  </r>
  <r>
    <n v="332"/>
    <x v="12"/>
    <x v="2"/>
    <x v="17"/>
    <s v="Merkapt Maraton Sportközpont"/>
    <n v="1498"/>
  </r>
  <r>
    <n v="415"/>
    <x v="13"/>
    <x v="0"/>
    <x v="19"/>
    <s v="Gázművek MTE"/>
    <n v="1583"/>
  </r>
  <r>
    <n v="367"/>
    <x v="13"/>
    <x v="0"/>
    <x v="20"/>
    <s v="Budapesti Elektromos Művek SE"/>
    <n v="1221"/>
  </r>
  <r>
    <n v="375"/>
    <x v="13"/>
    <x v="0"/>
    <x v="1"/>
    <s v="Halassy Olivér Sportközpont"/>
    <n v="1275"/>
  </r>
  <r>
    <n v="357"/>
    <x v="13"/>
    <x v="0"/>
    <x v="2"/>
    <s v="Budapesti Elektromos Művek SE"/>
    <n v="1387"/>
  </r>
  <r>
    <n v="426"/>
    <x v="13"/>
    <x v="0"/>
    <x v="3"/>
    <s v="Gázművek MTE"/>
    <n v="1512"/>
  </r>
  <r>
    <n v="400"/>
    <x v="13"/>
    <x v="0"/>
    <x v="4"/>
    <s v="Budapesti Elektromos Művek SE"/>
    <n v="1330"/>
  </r>
  <r>
    <n v="379"/>
    <x v="13"/>
    <x v="0"/>
    <x v="6"/>
    <s v="Budapesti Elektromos Művek SE"/>
    <n v="1252"/>
  </r>
  <r>
    <n v="335"/>
    <x v="13"/>
    <x v="0"/>
    <x v="7"/>
    <s v="Budapesti Elektromos Művek SE"/>
    <n v="1278"/>
  </r>
  <r>
    <n v="360"/>
    <x v="13"/>
    <x v="0"/>
    <x v="27"/>
    <s v="Budapesti Elektromos Művek SE"/>
    <n v="1276"/>
  </r>
  <r>
    <n v="386"/>
    <x v="13"/>
    <x v="0"/>
    <x v="21"/>
    <s v="Budapesti Erőmű"/>
    <n v="1299"/>
  </r>
  <r>
    <n v="366"/>
    <x v="13"/>
    <x v="0"/>
    <x v="8"/>
    <s v="Budapesti Elektromos Művek SE"/>
    <n v="1190"/>
  </r>
  <r>
    <n v="432"/>
    <x v="13"/>
    <x v="0"/>
    <x v="9"/>
    <s v="Merkapt Maraton Sportközpont"/>
    <n v="1477"/>
  </r>
  <r>
    <n v="404"/>
    <x v="13"/>
    <x v="0"/>
    <x v="13"/>
    <s v="Budapesti Elektromos Művek SE"/>
    <n v="1387"/>
  </r>
  <r>
    <n v="391"/>
    <x v="13"/>
    <x v="0"/>
    <x v="14"/>
    <s v="Budapesti Erőmű"/>
    <n v="1389"/>
  </r>
  <r>
    <n v="387"/>
    <x v="13"/>
    <x v="0"/>
    <x v="26"/>
    <s v="Budapesti Elektromos Művek SE"/>
    <n v="1452"/>
  </r>
  <r>
    <n v="419"/>
    <x v="14"/>
    <x v="5"/>
    <x v="19"/>
    <s v="Gázművek MTE"/>
    <n v="1600"/>
  </r>
  <r>
    <n v="374"/>
    <x v="14"/>
    <x v="5"/>
    <x v="20"/>
    <s v="Budapesti Elektromos Művek SE"/>
    <n v="1429"/>
  </r>
  <r>
    <n v="390"/>
    <x v="14"/>
    <x v="5"/>
    <x v="0"/>
    <s v="Gázművek MTE"/>
    <n v="1601"/>
  </r>
  <r>
    <n v="402"/>
    <x v="14"/>
    <x v="5"/>
    <x v="1"/>
    <s v="Gázművek MTE"/>
    <n v="1552"/>
  </r>
  <r>
    <n v="398"/>
    <x v="14"/>
    <x v="5"/>
    <x v="2"/>
    <s v="Gázművek MTE"/>
    <n v="1532"/>
  </r>
  <r>
    <n v="359"/>
    <x v="14"/>
    <x v="5"/>
    <x v="3"/>
    <s v="KlubSirály Csónakház"/>
    <n v="1448"/>
  </r>
  <r>
    <n v="419"/>
    <x v="14"/>
    <x v="5"/>
    <x v="4"/>
    <s v="Gázművek MTE"/>
    <n v="1590"/>
  </r>
  <r>
    <n v="367"/>
    <x v="14"/>
    <x v="5"/>
    <x v="5"/>
    <s v="Budapesti Elektromos Művek SE"/>
    <n v="1377"/>
  </r>
  <r>
    <n v="425"/>
    <x v="14"/>
    <x v="5"/>
    <x v="6"/>
    <s v="Gázművek MTE"/>
    <n v="1586"/>
  </r>
  <r>
    <n v="379"/>
    <x v="14"/>
    <x v="5"/>
    <x v="7"/>
    <s v="KlubSirály Csónakház"/>
    <n v="1554"/>
  </r>
  <r>
    <n v="378"/>
    <x v="14"/>
    <x v="5"/>
    <x v="27"/>
    <s v="Budapesti Erőmű"/>
    <n v="1504"/>
  </r>
  <r>
    <n v="347"/>
    <x v="14"/>
    <x v="5"/>
    <x v="21"/>
    <s v="Budapesti Erőmű"/>
    <n v="1424"/>
  </r>
  <r>
    <n v="412"/>
    <x v="14"/>
    <x v="5"/>
    <x v="22"/>
    <s v="Gázművek MTE"/>
    <n v="1603"/>
  </r>
  <r>
    <n v="407"/>
    <x v="14"/>
    <x v="5"/>
    <x v="8"/>
    <s v="Gázművek MTE"/>
    <n v="1588"/>
  </r>
  <r>
    <n v="375"/>
    <x v="14"/>
    <x v="5"/>
    <x v="9"/>
    <s v="Femina Kisvendéglő és Pizzéria"/>
    <n v="1377"/>
  </r>
  <r>
    <n v="401"/>
    <x v="14"/>
    <x v="5"/>
    <x v="10"/>
    <s v="Halassy Olivér Sportközpont"/>
    <n v="1586"/>
  </r>
  <r>
    <n v="410"/>
    <x v="14"/>
    <x v="5"/>
    <x v="11"/>
    <s v="Gázművek MTE"/>
    <n v="1596"/>
  </r>
  <r>
    <n v="386"/>
    <x v="14"/>
    <x v="5"/>
    <x v="12"/>
    <s v="Gázművek MTE"/>
    <n v="1538"/>
  </r>
  <r>
    <n v="432"/>
    <x v="14"/>
    <x v="5"/>
    <x v="13"/>
    <s v="Gázművek MTE"/>
    <n v="1627"/>
  </r>
  <r>
    <n v="380"/>
    <x v="14"/>
    <x v="5"/>
    <x v="14"/>
    <s v="Merkapt Maraton Sportközpont"/>
    <n v="1402"/>
  </r>
  <r>
    <n v="387"/>
    <x v="14"/>
    <x v="5"/>
    <x v="23"/>
    <s v="Halassy Olivér Sportközpont"/>
    <n v="1486"/>
  </r>
  <r>
    <n v="398"/>
    <x v="14"/>
    <x v="5"/>
    <x v="16"/>
    <s v="Gázművek MTE"/>
    <n v="1572"/>
  </r>
  <r>
    <n v="415"/>
    <x v="14"/>
    <x v="5"/>
    <x v="25"/>
    <s v="Gázművek MTE"/>
    <n v="1599"/>
  </r>
  <r>
    <n v="387"/>
    <x v="14"/>
    <x v="5"/>
    <x v="17"/>
    <s v="Gázművek MTE"/>
    <n v="1521"/>
  </r>
  <r>
    <n v="395"/>
    <x v="14"/>
    <x v="5"/>
    <x v="26"/>
    <s v="Gázművek MTE"/>
    <n v="1547"/>
  </r>
  <r>
    <n v="291"/>
    <x v="15"/>
    <x v="6"/>
    <x v="1"/>
    <s v="Budapesti Elektromos Művek SE"/>
    <n v="1275"/>
  </r>
  <r>
    <n v="295"/>
    <x v="15"/>
    <x v="6"/>
    <x v="27"/>
    <s v="Budapesti Elektromos Művek SE"/>
    <n v="1318"/>
  </r>
  <r>
    <n v="323"/>
    <x v="15"/>
    <x v="6"/>
    <x v="22"/>
    <s v="Gázművek MTE"/>
    <n v="1404"/>
  </r>
  <r>
    <n v="280"/>
    <x v="15"/>
    <x v="6"/>
    <x v="10"/>
    <s v="Merkapt Maraton Sportközpont"/>
    <n v="1339"/>
  </r>
  <r>
    <n v="313"/>
    <x v="15"/>
    <x v="6"/>
    <x v="14"/>
    <s v="KlubSirály Csónakház"/>
    <n v="1407"/>
  </r>
  <r>
    <n v="366"/>
    <x v="16"/>
    <x v="1"/>
    <x v="19"/>
    <s v="Budapesti Erőmű"/>
    <n v="1320"/>
  </r>
  <r>
    <n v="319"/>
    <x v="16"/>
    <x v="1"/>
    <x v="20"/>
    <s v="Halassy Olivér Sportközpont"/>
    <n v="1236"/>
  </r>
  <r>
    <n v="364"/>
    <x v="16"/>
    <x v="1"/>
    <x v="0"/>
    <s v="Gázművek MTE"/>
    <n v="1339"/>
  </r>
  <r>
    <n v="362"/>
    <x v="16"/>
    <x v="1"/>
    <x v="3"/>
    <s v="Gázművek MTE"/>
    <n v="1452"/>
  </r>
  <r>
    <n v="370"/>
    <x v="16"/>
    <x v="1"/>
    <x v="4"/>
    <s v="Halassy Olivér Sportközpont"/>
    <n v="1551"/>
  </r>
  <r>
    <n v="353"/>
    <x v="16"/>
    <x v="1"/>
    <x v="5"/>
    <s v="KlubSirály Csónakház"/>
    <n v="1330"/>
  </r>
  <r>
    <n v="354"/>
    <x v="16"/>
    <x v="1"/>
    <x v="6"/>
    <s v="Halassy Olivér Sportközpont"/>
    <n v="1328"/>
  </r>
  <r>
    <n v="339"/>
    <x v="16"/>
    <x v="1"/>
    <x v="7"/>
    <s v="Budapesti Elektromos Művek SE"/>
    <n v="1320"/>
  </r>
  <r>
    <n v="368"/>
    <x v="16"/>
    <x v="1"/>
    <x v="27"/>
    <s v="Halassy Olivér Sportközpont"/>
    <n v="1521"/>
  </r>
  <r>
    <n v="359"/>
    <x v="16"/>
    <x v="1"/>
    <x v="21"/>
    <s v="KlubSirály Csónakház"/>
    <n v="1494"/>
  </r>
  <r>
    <n v="344"/>
    <x v="16"/>
    <x v="1"/>
    <x v="22"/>
    <s v="Budapesti Erőmű"/>
    <n v="1389"/>
  </r>
  <r>
    <n v="342"/>
    <x v="16"/>
    <x v="1"/>
    <x v="8"/>
    <s v="Halassy Olivér Sportközpont"/>
    <n v="1460"/>
  </r>
  <r>
    <n v="405"/>
    <x v="16"/>
    <x v="1"/>
    <x v="9"/>
    <s v="Gázművek MTE"/>
    <n v="1476"/>
  </r>
  <r>
    <n v="362"/>
    <x v="16"/>
    <x v="1"/>
    <x v="10"/>
    <s v="Halassy Olivér Sportközpont"/>
    <n v="1587"/>
  </r>
  <r>
    <n v="364"/>
    <x v="16"/>
    <x v="1"/>
    <x v="11"/>
    <s v="Budapesti Elektromos Művek SE"/>
    <n v="1422"/>
  </r>
  <r>
    <n v="348"/>
    <x v="16"/>
    <x v="1"/>
    <x v="14"/>
    <s v="Gázművek MTE"/>
    <n v="1345"/>
  </r>
  <r>
    <n v="367"/>
    <x v="16"/>
    <x v="1"/>
    <x v="23"/>
    <s v="Merkapt Maraton Sportközpont"/>
    <n v="1389"/>
  </r>
  <r>
    <n v="381"/>
    <x v="16"/>
    <x v="1"/>
    <x v="24"/>
    <s v="Halassy Olivér Sportközpont"/>
    <n v="1422"/>
  </r>
  <r>
    <n v="375"/>
    <x v="16"/>
    <x v="1"/>
    <x v="17"/>
    <s v="Halassy Olivér Sportközpont"/>
    <n v="1474"/>
  </r>
  <r>
    <n v="372"/>
    <x v="16"/>
    <x v="1"/>
    <x v="26"/>
    <s v="Halassy Olivér Sportközpont"/>
    <n v="1368"/>
  </r>
  <r>
    <n v="369"/>
    <x v="16"/>
    <x v="1"/>
    <x v="18"/>
    <s v="Halassy Olivér Sportközpont"/>
    <n v="1531"/>
  </r>
  <r>
    <n v="259"/>
    <x v="17"/>
    <x v="0"/>
    <x v="20"/>
    <s v="Budapesti Elektromos Művek SE"/>
    <n v="1221"/>
  </r>
  <r>
    <n v="311"/>
    <x v="17"/>
    <x v="0"/>
    <x v="0"/>
    <s v="Femina Kisvendéglő és Pizzéria"/>
    <n v="1315"/>
  </r>
  <r>
    <n v="262"/>
    <x v="17"/>
    <x v="0"/>
    <x v="4"/>
    <s v="Budapesti Elektromos Művek SE"/>
    <n v="1330"/>
  </r>
  <r>
    <n v="291"/>
    <x v="17"/>
    <x v="0"/>
    <x v="5"/>
    <s v="Merkapt Maraton Sportközpont"/>
    <n v="1251"/>
  </r>
  <r>
    <n v="258"/>
    <x v="17"/>
    <x v="0"/>
    <x v="6"/>
    <s v="Budapesti Elektromos Művek SE"/>
    <n v="1252"/>
  </r>
  <r>
    <n v="269"/>
    <x v="17"/>
    <x v="0"/>
    <x v="21"/>
    <s v="Budapesti Erőmű"/>
    <n v="1299"/>
  </r>
  <r>
    <n v="256"/>
    <x v="17"/>
    <x v="0"/>
    <x v="8"/>
    <s v="Budapesti Elektromos Művek SE"/>
    <n v="1190"/>
  </r>
  <r>
    <n v="271"/>
    <x v="17"/>
    <x v="0"/>
    <x v="13"/>
    <s v="Budapesti Elektromos Művek SE"/>
    <n v="1387"/>
  </r>
  <r>
    <n v="297"/>
    <x v="17"/>
    <x v="0"/>
    <x v="14"/>
    <s v="Budapesti Erőmű"/>
    <n v="1389"/>
  </r>
  <r>
    <n v="269"/>
    <x v="17"/>
    <x v="0"/>
    <x v="18"/>
    <s v="Gázművek MTE"/>
    <n v="1277"/>
  </r>
  <r>
    <n v="335"/>
    <x v="18"/>
    <x v="4"/>
    <x v="20"/>
    <s v="Budapesti Erőmű"/>
    <n v="1361"/>
  </r>
  <r>
    <n v="356"/>
    <x v="18"/>
    <x v="4"/>
    <x v="0"/>
    <s v="Gázművek MTE"/>
    <n v="1516"/>
  </r>
  <r>
    <n v="397"/>
    <x v="18"/>
    <x v="4"/>
    <x v="1"/>
    <s v="Gázművek MTE"/>
    <n v="1553"/>
  </r>
  <r>
    <n v="311"/>
    <x v="18"/>
    <x v="4"/>
    <x v="2"/>
    <s v="Budapesti Elektromos Művek SE"/>
    <n v="1351"/>
  </r>
  <r>
    <n v="371"/>
    <x v="18"/>
    <x v="4"/>
    <x v="3"/>
    <s v="Gázművek MTE"/>
    <n v="1495"/>
  </r>
  <r>
    <n v="374"/>
    <x v="18"/>
    <x v="4"/>
    <x v="5"/>
    <s v="Gázművek MTE"/>
    <n v="1448"/>
  </r>
  <r>
    <n v="403"/>
    <x v="18"/>
    <x v="4"/>
    <x v="6"/>
    <s v="Gázművek MTE"/>
    <n v="1513"/>
  </r>
  <r>
    <n v="381"/>
    <x v="18"/>
    <x v="4"/>
    <x v="7"/>
    <s v="Merkapt Maraton Sportközpont"/>
    <n v="1487"/>
  </r>
  <r>
    <n v="380"/>
    <x v="18"/>
    <x v="4"/>
    <x v="27"/>
    <s v="Gázművek MTE"/>
    <n v="1478"/>
  </r>
  <r>
    <n v="351"/>
    <x v="18"/>
    <x v="4"/>
    <x v="21"/>
    <s v="Halassy Olivér Sportközpont"/>
    <n v="1495"/>
  </r>
  <r>
    <n v="366"/>
    <x v="18"/>
    <x v="4"/>
    <x v="22"/>
    <s v="Gázművek MTE"/>
    <n v="1455"/>
  </r>
  <r>
    <n v="348"/>
    <x v="18"/>
    <x v="4"/>
    <x v="8"/>
    <s v="Gázművek MTE"/>
    <n v="1492"/>
  </r>
  <r>
    <n v="374"/>
    <x v="18"/>
    <x v="4"/>
    <x v="9"/>
    <s v="Gázművek MTE"/>
    <n v="1468"/>
  </r>
  <r>
    <n v="385"/>
    <x v="18"/>
    <x v="4"/>
    <x v="10"/>
    <s v="Gázművek MTE"/>
    <n v="1529"/>
  </r>
  <r>
    <n v="385"/>
    <x v="18"/>
    <x v="4"/>
    <x v="11"/>
    <s v="Gázművek MTE"/>
    <n v="1535"/>
  </r>
  <r>
    <n v="410"/>
    <x v="18"/>
    <x v="4"/>
    <x v="12"/>
    <s v="Gázművek MTE"/>
    <n v="1506"/>
  </r>
  <r>
    <n v="368"/>
    <x v="18"/>
    <x v="4"/>
    <x v="13"/>
    <s v="Merkapt Maraton Sportközpont"/>
    <n v="1520"/>
  </r>
  <r>
    <n v="383"/>
    <x v="18"/>
    <x v="4"/>
    <x v="14"/>
    <s v="Gázművek MTE"/>
    <n v="1516"/>
  </r>
  <r>
    <n v="361"/>
    <x v="18"/>
    <x v="4"/>
    <x v="15"/>
    <s v="Gázművek MTE"/>
    <n v="1479"/>
  </r>
  <r>
    <n v="383"/>
    <x v="18"/>
    <x v="4"/>
    <x v="23"/>
    <s v="Budapesti Erőmű"/>
    <n v="1474"/>
  </r>
  <r>
    <n v="386"/>
    <x v="18"/>
    <x v="4"/>
    <x v="24"/>
    <s v="Gázművek MTE"/>
    <n v="1567"/>
  </r>
  <r>
    <n v="368"/>
    <x v="18"/>
    <x v="4"/>
    <x v="16"/>
    <s v="Budapesti Elektromos Művek SE"/>
    <n v="1461"/>
  </r>
  <r>
    <n v="377"/>
    <x v="18"/>
    <x v="4"/>
    <x v="25"/>
    <s v="Gázművek MTE"/>
    <n v="1510"/>
  </r>
  <r>
    <n v="365"/>
    <x v="18"/>
    <x v="4"/>
    <x v="17"/>
    <s v="KlubSirály Csónakház"/>
    <n v="1440"/>
  </r>
  <r>
    <n v="377"/>
    <x v="18"/>
    <x v="4"/>
    <x v="26"/>
    <s v="Halassy Olivér Sportközpont"/>
    <n v="1529"/>
  </r>
  <r>
    <n v="361"/>
    <x v="19"/>
    <x v="3"/>
    <x v="20"/>
    <s v="KlubSirály Csónakház"/>
    <n v="1506"/>
  </r>
  <r>
    <n v="336"/>
    <x v="19"/>
    <x v="3"/>
    <x v="0"/>
    <s v="Budapesti Erőmű"/>
    <n v="1396"/>
  </r>
  <r>
    <n v="356"/>
    <x v="19"/>
    <x v="3"/>
    <x v="1"/>
    <s v="Budapesti Erőmű"/>
    <n v="1490"/>
  </r>
  <r>
    <n v="383"/>
    <x v="19"/>
    <x v="3"/>
    <x v="2"/>
    <s v="Gázművek MTE"/>
    <n v="1620"/>
  </r>
  <r>
    <n v="348"/>
    <x v="19"/>
    <x v="3"/>
    <x v="3"/>
    <s v="KlubSirály Csónakház"/>
    <n v="1496"/>
  </r>
  <r>
    <n v="316"/>
    <x v="19"/>
    <x v="3"/>
    <x v="4"/>
    <s v="Budapesti Elektromos Művek SE"/>
    <n v="1436"/>
  </r>
  <r>
    <n v="362"/>
    <x v="19"/>
    <x v="3"/>
    <x v="7"/>
    <s v="KlubSirály Csónakház"/>
    <n v="1477"/>
  </r>
  <r>
    <n v="346"/>
    <x v="19"/>
    <x v="3"/>
    <x v="8"/>
    <s v="Budapesti Erőmű"/>
    <n v="1460"/>
  </r>
  <r>
    <n v="390"/>
    <x v="20"/>
    <x v="7"/>
    <x v="20"/>
    <s v="Merkapt Maraton Sportközpont"/>
    <n v="1378"/>
  </r>
  <r>
    <n v="374"/>
    <x v="20"/>
    <x v="7"/>
    <x v="0"/>
    <s v="Halassy Olivér Sportközpont"/>
    <n v="1404"/>
  </r>
  <r>
    <n v="342"/>
    <x v="20"/>
    <x v="7"/>
    <x v="1"/>
    <s v="Halassy Olivér Sportközpont"/>
    <n v="1334"/>
  </r>
  <r>
    <n v="367"/>
    <x v="20"/>
    <x v="7"/>
    <x v="2"/>
    <s v="Halassy Olivér Sportközpont"/>
    <n v="1440"/>
  </r>
  <r>
    <n v="373"/>
    <x v="20"/>
    <x v="7"/>
    <x v="3"/>
    <s v="Budapesti Erőmű"/>
    <n v="1408"/>
  </r>
  <r>
    <n v="380"/>
    <x v="20"/>
    <x v="7"/>
    <x v="4"/>
    <s v="Budapesti Erőmű"/>
    <n v="1445"/>
  </r>
  <r>
    <n v="396"/>
    <x v="20"/>
    <x v="7"/>
    <x v="5"/>
    <s v="Halassy Olivér Sportközpont"/>
    <n v="1456"/>
  </r>
  <r>
    <n v="361"/>
    <x v="20"/>
    <x v="7"/>
    <x v="7"/>
    <s v="Budapesti Elektromos Művek SE"/>
    <n v="1315"/>
  </r>
  <r>
    <n v="392"/>
    <x v="20"/>
    <x v="7"/>
    <x v="21"/>
    <s v="Halassy Olivér Sportközpont"/>
    <n v="1442"/>
  </r>
  <r>
    <n v="344"/>
    <x v="20"/>
    <x v="7"/>
    <x v="9"/>
    <s v="Halassy Olivér Sportközpont"/>
    <n v="1421"/>
  </r>
  <r>
    <n v="384"/>
    <x v="20"/>
    <x v="7"/>
    <x v="10"/>
    <s v="Halassy Olivér Sportközpont"/>
    <n v="1436"/>
  </r>
  <r>
    <n v="366"/>
    <x v="20"/>
    <x v="7"/>
    <x v="12"/>
    <s v="KlubSirály Csónakház"/>
    <n v="1333"/>
  </r>
  <r>
    <n v="373"/>
    <x v="20"/>
    <x v="7"/>
    <x v="13"/>
    <s v="Halassy Olivér Sportközpont"/>
    <n v="1389"/>
  </r>
  <r>
    <n v="366"/>
    <x v="20"/>
    <x v="7"/>
    <x v="14"/>
    <s v="Halassy Olivér Sportközpont"/>
    <n v="1389"/>
  </r>
  <r>
    <n v="397"/>
    <x v="20"/>
    <x v="7"/>
    <x v="15"/>
    <s v="Gázművek MTE"/>
    <n v="1447"/>
  </r>
  <r>
    <n v="364"/>
    <x v="20"/>
    <x v="7"/>
    <x v="23"/>
    <s v="Halassy Olivér Sportközpont"/>
    <n v="1390"/>
  </r>
  <r>
    <n v="360"/>
    <x v="20"/>
    <x v="7"/>
    <x v="25"/>
    <s v="Gázművek MTE"/>
    <n v="1383"/>
  </r>
  <r>
    <n v="375"/>
    <x v="20"/>
    <x v="7"/>
    <x v="26"/>
    <s v="Halassy Olivér Sportközpont"/>
    <n v="1390"/>
  </r>
  <r>
    <n v="421"/>
    <x v="21"/>
    <x v="0"/>
    <x v="19"/>
    <s v="Gázművek MTE"/>
    <n v="1583"/>
  </r>
  <r>
    <n v="377"/>
    <x v="21"/>
    <x v="0"/>
    <x v="2"/>
    <s v="Budapesti Elektromos Művek SE"/>
    <n v="1387"/>
  </r>
  <r>
    <n v="415"/>
    <x v="21"/>
    <x v="0"/>
    <x v="3"/>
    <s v="Gázművek MTE"/>
    <n v="1512"/>
  </r>
  <r>
    <n v="366"/>
    <x v="21"/>
    <x v="0"/>
    <x v="4"/>
    <s v="Budapesti Elektromos Művek SE"/>
    <n v="1330"/>
  </r>
  <r>
    <n v="362"/>
    <x v="21"/>
    <x v="0"/>
    <x v="7"/>
    <s v="Budapesti Elektromos Művek SE"/>
    <n v="1278"/>
  </r>
  <r>
    <n v="394"/>
    <x v="21"/>
    <x v="0"/>
    <x v="22"/>
    <s v="Budapesti Erőmű"/>
    <n v="1023"/>
  </r>
  <r>
    <n v="432"/>
    <x v="21"/>
    <x v="0"/>
    <x v="12"/>
    <s v="Gázművek MTE"/>
    <n v="1399"/>
  </r>
  <r>
    <n v="391"/>
    <x v="21"/>
    <x v="0"/>
    <x v="13"/>
    <s v="Budapesti Elektromos Művek SE"/>
    <n v="1387"/>
  </r>
  <r>
    <n v="381"/>
    <x v="21"/>
    <x v="0"/>
    <x v="14"/>
    <s v="Budapesti Erőmű"/>
    <n v="1389"/>
  </r>
  <r>
    <n v="403"/>
    <x v="21"/>
    <x v="0"/>
    <x v="15"/>
    <s v="Budapesti Elektromos Művek SE"/>
    <n v="1319"/>
  </r>
  <r>
    <n v="385"/>
    <x v="21"/>
    <x v="0"/>
    <x v="23"/>
    <s v="Budapesti Elektromos Művek SE"/>
    <n v="1325"/>
  </r>
  <r>
    <n v="406"/>
    <x v="21"/>
    <x v="0"/>
    <x v="24"/>
    <s v="Halassy Olivér Sportközpont"/>
    <n v="1360"/>
  </r>
  <r>
    <n v="374"/>
    <x v="21"/>
    <x v="0"/>
    <x v="16"/>
    <s v="KlubSirály Csónakház"/>
    <n v="1333"/>
  </r>
  <r>
    <n v="358"/>
    <x v="21"/>
    <x v="0"/>
    <x v="17"/>
    <s v="Budapesti Elektromos Művek SE"/>
    <n v="1339"/>
  </r>
  <r>
    <n v="396"/>
    <x v="21"/>
    <x v="0"/>
    <x v="26"/>
    <s v="Budapesti Elektromos Művek SE"/>
    <n v="1452"/>
  </r>
  <r>
    <n v="403"/>
    <x v="21"/>
    <x v="0"/>
    <x v="18"/>
    <s v="Gázművek MTE"/>
    <n v="1277"/>
  </r>
  <r>
    <n v="413"/>
    <x v="22"/>
    <x v="8"/>
    <x v="19"/>
    <s v="Budapesti Erőmű"/>
    <n v="1477"/>
  </r>
  <r>
    <n v="404"/>
    <x v="22"/>
    <x v="8"/>
    <x v="5"/>
    <s v="Budapesti Erőmű"/>
    <n v="1546"/>
  </r>
  <r>
    <n v="394"/>
    <x v="22"/>
    <x v="8"/>
    <x v="7"/>
    <s v="Budapesti Erőmű"/>
    <n v="1429"/>
  </r>
  <r>
    <n v="373"/>
    <x v="22"/>
    <x v="8"/>
    <x v="9"/>
    <s v="Gázművek MTE"/>
    <n v="1595"/>
  </r>
  <r>
    <n v="381"/>
    <x v="22"/>
    <x v="8"/>
    <x v="11"/>
    <s v="Budapesti Erőmű"/>
    <n v="1452"/>
  </r>
  <r>
    <n v="410"/>
    <x v="22"/>
    <x v="8"/>
    <x v="12"/>
    <s v="Merkapt Maraton Sportközpont"/>
    <n v="1558"/>
  </r>
  <r>
    <n v="432"/>
    <x v="22"/>
    <x v="8"/>
    <x v="13"/>
    <s v="Budapesti Elektromos Művek SE"/>
    <n v="1492"/>
  </r>
  <r>
    <n v="408"/>
    <x v="22"/>
    <x v="8"/>
    <x v="15"/>
    <s v="Merkapt Maraton Sportközpont"/>
    <n v="1534"/>
  </r>
  <r>
    <n v="407"/>
    <x v="22"/>
    <x v="8"/>
    <x v="24"/>
    <s v="Femina Kisvendéglő és Pizzéria"/>
    <n v="1468"/>
  </r>
  <r>
    <n v="416"/>
    <x v="22"/>
    <x v="8"/>
    <x v="25"/>
    <s v="Gázművek MTE"/>
    <n v="1551"/>
  </r>
  <r>
    <n v="368"/>
    <x v="22"/>
    <x v="8"/>
    <x v="17"/>
    <s v="Budapesti Elektromos Művek SE"/>
    <n v="1459"/>
  </r>
  <r>
    <n v="417"/>
    <x v="22"/>
    <x v="8"/>
    <x v="18"/>
    <s v="KlubSirály Csónakház"/>
    <n v="1534"/>
  </r>
  <r>
    <n v="374"/>
    <x v="23"/>
    <x v="4"/>
    <x v="19"/>
    <s v="KlubSirály Csónakház"/>
    <n v="1290"/>
  </r>
  <r>
    <n v="399"/>
    <x v="23"/>
    <x v="4"/>
    <x v="20"/>
    <s v="Budapesti Erőmű"/>
    <n v="1416"/>
  </r>
  <r>
    <n v="364"/>
    <x v="23"/>
    <x v="4"/>
    <x v="0"/>
    <s v="Budapesti Erőmű"/>
    <n v="1342"/>
  </r>
  <r>
    <n v="405"/>
    <x v="23"/>
    <x v="4"/>
    <x v="5"/>
    <s v="Gázművek MTE"/>
    <n v="1472"/>
  </r>
  <r>
    <n v="359"/>
    <x v="23"/>
    <x v="4"/>
    <x v="21"/>
    <s v="Budapesti Elektromos Művek SE"/>
    <n v="1279"/>
  </r>
  <r>
    <n v="333"/>
    <x v="23"/>
    <x v="4"/>
    <x v="8"/>
    <s v="Gázművek MTE"/>
    <n v="1424"/>
  </r>
  <r>
    <n v="392"/>
    <x v="23"/>
    <x v="4"/>
    <x v="9"/>
    <s v="Gázművek MTE"/>
    <n v="1430"/>
  </r>
  <r>
    <n v="371"/>
    <x v="23"/>
    <x v="4"/>
    <x v="11"/>
    <s v="Gázművek MTE"/>
    <n v="1340"/>
  </r>
  <r>
    <n v="343"/>
    <x v="23"/>
    <x v="4"/>
    <x v="13"/>
    <s v="Budapesti Elektromos Művek SE"/>
    <n v="1305"/>
  </r>
  <r>
    <n v="407"/>
    <x v="23"/>
    <x v="4"/>
    <x v="26"/>
    <s v="Gázművek MTE"/>
    <n v="1168"/>
  </r>
  <r>
    <n v="332"/>
    <x v="24"/>
    <x v="2"/>
    <x v="20"/>
    <s v="Merkapt Maraton Sportközpont"/>
    <n v="1405"/>
  </r>
  <r>
    <n v="317"/>
    <x v="24"/>
    <x v="2"/>
    <x v="1"/>
    <s v="Budapesti Erőmű"/>
    <n v="1183"/>
  </r>
  <r>
    <n v="303"/>
    <x v="24"/>
    <x v="2"/>
    <x v="5"/>
    <s v="Merkapt Maraton Sportközpont"/>
    <n v="1398"/>
  </r>
  <r>
    <n v="326"/>
    <x v="24"/>
    <x v="2"/>
    <x v="6"/>
    <s v="Halassy Olivér Sportközpont"/>
    <n v="1343"/>
  </r>
  <r>
    <n v="296"/>
    <x v="24"/>
    <x v="2"/>
    <x v="27"/>
    <s v="Gázművek MTE"/>
    <n v="1376"/>
  </r>
  <r>
    <n v="304"/>
    <x v="24"/>
    <x v="2"/>
    <x v="9"/>
    <s v="Halassy Olivér Sportközpont"/>
    <n v="1297"/>
  </r>
  <r>
    <n v="322"/>
    <x v="24"/>
    <x v="2"/>
    <x v="11"/>
    <s v="Merkapt Maraton Sportközpont"/>
    <n v="1330"/>
  </r>
  <r>
    <n v="279"/>
    <x v="24"/>
    <x v="2"/>
    <x v="13"/>
    <s v="Gázművek MTE"/>
    <n v="1352"/>
  </r>
  <r>
    <n v="309"/>
    <x v="24"/>
    <x v="2"/>
    <x v="14"/>
    <s v="Merkapt Maraton Sportközpont"/>
    <n v="1349"/>
  </r>
  <r>
    <n v="306"/>
    <x v="24"/>
    <x v="2"/>
    <x v="24"/>
    <s v="Gázművek MTE"/>
    <n v="1402"/>
  </r>
  <r>
    <n v="285"/>
    <x v="24"/>
    <x v="2"/>
    <x v="25"/>
    <s v="Budapesti Erőmű"/>
    <n v="1302"/>
  </r>
  <r>
    <n v="301"/>
    <x v="24"/>
    <x v="4"/>
    <x v="8"/>
    <s v="Gázművek MTE"/>
    <n v="1424"/>
  </r>
  <r>
    <n v="372"/>
    <x v="24"/>
    <x v="4"/>
    <x v="10"/>
    <s v="Gázművek MTE"/>
    <n v="1096"/>
  </r>
  <r>
    <n v="317"/>
    <x v="24"/>
    <x v="4"/>
    <x v="11"/>
    <s v="Gázművek MTE"/>
    <n v="1340"/>
  </r>
  <r>
    <n v="302"/>
    <x v="24"/>
    <x v="4"/>
    <x v="14"/>
    <s v="Gázművek MTE"/>
    <n v="1337"/>
  </r>
  <r>
    <n v="359"/>
    <x v="24"/>
    <x v="4"/>
    <x v="15"/>
    <s v="Gázművek MTE"/>
    <n v="1483"/>
  </r>
  <r>
    <n v="309"/>
    <x v="24"/>
    <x v="4"/>
    <x v="24"/>
    <s v="Gázművek MTE"/>
    <n v="1412"/>
  </r>
  <r>
    <n v="319"/>
    <x v="24"/>
    <x v="4"/>
    <x v="16"/>
    <s v="Merkapt Maraton Sportközpont"/>
    <n v="1399"/>
  </r>
  <r>
    <n v="325"/>
    <x v="24"/>
    <x v="4"/>
    <x v="17"/>
    <s v="Halassy Olivér Sportközpont"/>
    <n v="1319"/>
  </r>
  <r>
    <n v="316"/>
    <x v="24"/>
    <x v="4"/>
    <x v="18"/>
    <s v="Gázművek MTE"/>
    <n v="1503"/>
  </r>
  <r>
    <n v="330"/>
    <x v="25"/>
    <x v="9"/>
    <x v="19"/>
    <s v="Budapesti Elektromos Művek SE"/>
    <n v="1229"/>
  </r>
  <r>
    <n v="333"/>
    <x v="25"/>
    <x v="9"/>
    <x v="20"/>
    <s v="Femina Kisvendéglő és Pizzéria"/>
    <n v="1341"/>
  </r>
  <r>
    <n v="343"/>
    <x v="25"/>
    <x v="9"/>
    <x v="0"/>
    <s v="Halassy Olivér Sportközpont"/>
    <n v="1391"/>
  </r>
  <r>
    <n v="360"/>
    <x v="25"/>
    <x v="9"/>
    <x v="1"/>
    <s v="Budapesti Elektromos Művek SE"/>
    <n v="1277"/>
  </r>
  <r>
    <n v="303"/>
    <x v="25"/>
    <x v="9"/>
    <x v="2"/>
    <s v="Budapesti Erőmű"/>
    <n v="1240"/>
  </r>
  <r>
    <n v="383"/>
    <x v="25"/>
    <x v="9"/>
    <x v="3"/>
    <s v="Budapesti Erőmű"/>
    <n v="1314"/>
  </r>
  <r>
    <n v="332"/>
    <x v="25"/>
    <x v="9"/>
    <x v="4"/>
    <s v="Gázművek MTE"/>
    <n v="1383"/>
  </r>
  <r>
    <n v="325"/>
    <x v="25"/>
    <x v="9"/>
    <x v="5"/>
    <s v="Budapesti Elektromos Művek SE"/>
    <n v="1273"/>
  </r>
  <r>
    <n v="339"/>
    <x v="25"/>
    <x v="9"/>
    <x v="6"/>
    <s v="Budapesti Elektromos Művek SE"/>
    <n v="1306"/>
  </r>
  <r>
    <n v="330"/>
    <x v="25"/>
    <x v="9"/>
    <x v="7"/>
    <s v="Budapesti Elektromos Művek SE"/>
    <n v="1213"/>
  </r>
  <r>
    <n v="361"/>
    <x v="25"/>
    <x v="9"/>
    <x v="27"/>
    <s v="Gázművek MTE"/>
    <n v="1062"/>
  </r>
  <r>
    <n v="324"/>
    <x v="25"/>
    <x v="9"/>
    <x v="21"/>
    <s v="Budapesti Elektromos Művek SE"/>
    <n v="1252"/>
  </r>
  <r>
    <n v="359"/>
    <x v="25"/>
    <x v="9"/>
    <x v="22"/>
    <s v="KlubSirály Csónakház"/>
    <n v="1327"/>
  </r>
  <r>
    <n v="318"/>
    <x v="25"/>
    <x v="9"/>
    <x v="8"/>
    <s v="Merkapt Maraton Sportközpont"/>
    <n v="1360"/>
  </r>
  <r>
    <n v="330"/>
    <x v="25"/>
    <x v="9"/>
    <x v="10"/>
    <s v="Halassy Olivér Sportközpont"/>
    <n v="1254"/>
  </r>
  <r>
    <n v="315"/>
    <x v="25"/>
    <x v="9"/>
    <x v="12"/>
    <s v="Budapesti Elektromos Művek SE"/>
    <n v="1239"/>
  </r>
  <r>
    <n v="321"/>
    <x v="25"/>
    <x v="9"/>
    <x v="13"/>
    <s v="Budapesti Elektromos Művek SE"/>
    <n v="1300"/>
  </r>
  <r>
    <n v="344"/>
    <x v="25"/>
    <x v="9"/>
    <x v="14"/>
    <s v="Budapesti Elektromos Művek SE"/>
    <n v="1358"/>
  </r>
  <r>
    <n v="330"/>
    <x v="25"/>
    <x v="9"/>
    <x v="23"/>
    <s v="Budapesti Elektromos Művek SE"/>
    <n v="1307"/>
  </r>
  <r>
    <n v="332"/>
    <x v="25"/>
    <x v="9"/>
    <x v="24"/>
    <s v="Halassy Olivér Sportközpont"/>
    <n v="1394"/>
  </r>
  <r>
    <n v="310"/>
    <x v="25"/>
    <x v="9"/>
    <x v="16"/>
    <s v="Budapesti Elektromos Művek SE"/>
    <n v="1309"/>
  </r>
  <r>
    <n v="363"/>
    <x v="25"/>
    <x v="9"/>
    <x v="25"/>
    <s v="Gázművek MTE"/>
    <n v="1467"/>
  </r>
  <r>
    <n v="299"/>
    <x v="25"/>
    <x v="9"/>
    <x v="17"/>
    <s v="Budapesti Elektromos Művek SE"/>
    <n v="1209"/>
  </r>
  <r>
    <n v="335"/>
    <x v="25"/>
    <x v="9"/>
    <x v="26"/>
    <s v="Budapesti Elektromos Művek SE"/>
    <n v="1419"/>
  </r>
  <r>
    <n v="330"/>
    <x v="25"/>
    <x v="9"/>
    <x v="18"/>
    <s v="Budapesti Elektromos Művek SE"/>
    <n v="1373"/>
  </r>
  <r>
    <n v="322"/>
    <x v="26"/>
    <x v="9"/>
    <x v="24"/>
    <s v="Halassy Olivér Sportközpont"/>
    <n v="1394"/>
  </r>
  <r>
    <n v="321"/>
    <x v="27"/>
    <x v="6"/>
    <x v="19"/>
    <s v="KlubSirály Csónakház"/>
    <n v="1396"/>
  </r>
  <r>
    <n v="327"/>
    <x v="27"/>
    <x v="6"/>
    <x v="20"/>
    <s v="KlubSirály Csónakház"/>
    <n v="1409"/>
  </r>
  <r>
    <n v="363"/>
    <x v="27"/>
    <x v="6"/>
    <x v="0"/>
    <s v="KlubSirály Csónakház"/>
    <n v="1495"/>
  </r>
  <r>
    <n v="333"/>
    <x v="27"/>
    <x v="6"/>
    <x v="1"/>
    <s v="Budapesti Elektromos Művek SE"/>
    <n v="1275"/>
  </r>
  <r>
    <n v="343"/>
    <x v="27"/>
    <x v="6"/>
    <x v="2"/>
    <s v="Halassy Olivér Sportközpont"/>
    <n v="1423"/>
  </r>
  <r>
    <n v="337"/>
    <x v="27"/>
    <x v="6"/>
    <x v="3"/>
    <s v="KlubSirály Csónakház"/>
    <n v="1426"/>
  </r>
  <r>
    <n v="359"/>
    <x v="27"/>
    <x v="6"/>
    <x v="4"/>
    <s v="Budapesti Erőmű"/>
    <n v="1474"/>
  </r>
  <r>
    <n v="347"/>
    <x v="27"/>
    <x v="6"/>
    <x v="5"/>
    <s v="Budapesti Erőmű"/>
    <n v="1399"/>
  </r>
  <r>
    <n v="356"/>
    <x v="27"/>
    <x v="6"/>
    <x v="6"/>
    <s v="KlubSirály Csónakház"/>
    <n v="1495"/>
  </r>
  <r>
    <n v="373"/>
    <x v="27"/>
    <x v="6"/>
    <x v="7"/>
    <s v="KlubSirály Csónakház"/>
    <n v="1478"/>
  </r>
  <r>
    <n v="310"/>
    <x v="27"/>
    <x v="6"/>
    <x v="27"/>
    <s v="Budapesti Elektromos Művek SE"/>
    <n v="1318"/>
  </r>
  <r>
    <n v="376"/>
    <x v="27"/>
    <x v="6"/>
    <x v="21"/>
    <s v="KlubSirály Csónakház"/>
    <n v="1502"/>
  </r>
  <r>
    <n v="353"/>
    <x v="27"/>
    <x v="6"/>
    <x v="22"/>
    <s v="Gázművek MTE"/>
    <n v="1404"/>
  </r>
  <r>
    <n v="331"/>
    <x v="27"/>
    <x v="6"/>
    <x v="8"/>
    <s v="Gázművek MTE"/>
    <n v="1437"/>
  </r>
  <r>
    <n v="323"/>
    <x v="27"/>
    <x v="6"/>
    <x v="9"/>
    <s v="KlubSirály Csónakház"/>
    <n v="1454"/>
  </r>
  <r>
    <n v="331"/>
    <x v="27"/>
    <x v="6"/>
    <x v="10"/>
    <s v="Merkapt Maraton Sportközpont"/>
    <n v="1339"/>
  </r>
  <r>
    <n v="380"/>
    <x v="27"/>
    <x v="6"/>
    <x v="11"/>
    <s v="KlubSirály Csónakház"/>
    <n v="1517"/>
  </r>
  <r>
    <n v="360"/>
    <x v="27"/>
    <x v="6"/>
    <x v="13"/>
    <s v="Femina Kisvendéglő és Pizzéria"/>
    <n v="1406"/>
  </r>
  <r>
    <n v="330"/>
    <x v="27"/>
    <x v="6"/>
    <x v="14"/>
    <s v="KlubSirály Csónakház"/>
    <n v="1407"/>
  </r>
  <r>
    <n v="350"/>
    <x v="27"/>
    <x v="6"/>
    <x v="24"/>
    <s v="Merkapt Maraton Sportközpont"/>
    <n v="1207"/>
  </r>
  <r>
    <n v="329"/>
    <x v="27"/>
    <x v="6"/>
    <x v="16"/>
    <s v="KlubSirály Csónakház"/>
    <n v="1392"/>
  </r>
  <r>
    <n v="355"/>
    <x v="27"/>
    <x v="6"/>
    <x v="25"/>
    <s v="Halassy Olivér Sportközpont"/>
    <n v="1533"/>
  </r>
  <r>
    <n v="332"/>
    <x v="27"/>
    <x v="6"/>
    <x v="17"/>
    <s v="KlubSirály Csónakház"/>
    <n v="1434"/>
  </r>
  <r>
    <n v="344"/>
    <x v="27"/>
    <x v="6"/>
    <x v="26"/>
    <s v="Gázművek MTE"/>
    <n v="1540"/>
  </r>
  <r>
    <n v="400"/>
    <x v="28"/>
    <x v="3"/>
    <x v="19"/>
    <s v="Halassy Olivér Sportközpont"/>
    <n v="1466"/>
  </r>
  <r>
    <n v="378"/>
    <x v="28"/>
    <x v="3"/>
    <x v="20"/>
    <s v="KlubSirály Csónakház"/>
    <n v="1506"/>
  </r>
  <r>
    <n v="376"/>
    <x v="28"/>
    <x v="3"/>
    <x v="0"/>
    <s v="Budapesti Erőmű"/>
    <n v="1396"/>
  </r>
  <r>
    <n v="360"/>
    <x v="28"/>
    <x v="3"/>
    <x v="1"/>
    <s v="Budapesti Erőmű"/>
    <n v="1490"/>
  </r>
  <r>
    <n v="410"/>
    <x v="28"/>
    <x v="3"/>
    <x v="2"/>
    <s v="Gázművek MTE"/>
    <n v="1620"/>
  </r>
  <r>
    <n v="409"/>
    <x v="28"/>
    <x v="3"/>
    <x v="3"/>
    <s v="KlubSirály Csónakház"/>
    <n v="1496"/>
  </r>
  <r>
    <n v="360"/>
    <x v="28"/>
    <x v="3"/>
    <x v="4"/>
    <s v="Budapesti Elektromos Művek SE"/>
    <n v="1436"/>
  </r>
  <r>
    <n v="370"/>
    <x v="28"/>
    <x v="3"/>
    <x v="5"/>
    <s v="KlubSirály Csónakház"/>
    <n v="1487"/>
  </r>
  <r>
    <n v="374"/>
    <x v="28"/>
    <x v="3"/>
    <x v="6"/>
    <s v="Gázművek MTE"/>
    <n v="1562"/>
  </r>
  <r>
    <n v="372"/>
    <x v="28"/>
    <x v="3"/>
    <x v="7"/>
    <s v="KlubSirály Csónakház"/>
    <n v="1477"/>
  </r>
  <r>
    <n v="363"/>
    <x v="28"/>
    <x v="3"/>
    <x v="27"/>
    <s v="Femina Kisvendéglő és Pizzéria"/>
    <n v="1489"/>
  </r>
  <r>
    <n v="386"/>
    <x v="28"/>
    <x v="3"/>
    <x v="21"/>
    <s v="Merkapt Maraton Sportközpont"/>
    <n v="1579"/>
  </r>
  <r>
    <n v="363"/>
    <x v="28"/>
    <x v="3"/>
    <x v="22"/>
    <s v="KlubSirály Csónakház"/>
    <n v="1452"/>
  </r>
  <r>
    <n v="361"/>
    <x v="28"/>
    <x v="3"/>
    <x v="8"/>
    <s v="Budapesti Erőmű"/>
    <n v="1460"/>
  </r>
  <r>
    <n v="385"/>
    <x v="28"/>
    <x v="3"/>
    <x v="9"/>
    <s v="KlubSirály Csónakház"/>
    <n v="1540"/>
  </r>
  <r>
    <n v="383"/>
    <x v="28"/>
    <x v="3"/>
    <x v="10"/>
    <s v="Budapesti Erőmű"/>
    <n v="1482"/>
  </r>
  <r>
    <n v="371"/>
    <x v="28"/>
    <x v="3"/>
    <x v="11"/>
    <s v="Budapesti Erőmű"/>
    <n v="1495"/>
  </r>
  <r>
    <n v="379"/>
    <x v="28"/>
    <x v="3"/>
    <x v="13"/>
    <s v="Gázművek MTE"/>
    <n v="1560"/>
  </r>
  <r>
    <n v="394"/>
    <x v="28"/>
    <x v="3"/>
    <x v="14"/>
    <s v="Budapesti Erőmű"/>
    <n v="1574"/>
  </r>
  <r>
    <n v="384"/>
    <x v="28"/>
    <x v="3"/>
    <x v="15"/>
    <s v="Halassy Olivér Sportközpont"/>
    <n v="1555"/>
  </r>
  <r>
    <n v="382"/>
    <x v="28"/>
    <x v="3"/>
    <x v="23"/>
    <s v="Budapesti Erőmű"/>
    <n v="1519"/>
  </r>
  <r>
    <n v="355"/>
    <x v="28"/>
    <x v="3"/>
    <x v="24"/>
    <s v="Gázművek MTE"/>
    <n v="1511"/>
  </r>
  <r>
    <n v="400"/>
    <x v="28"/>
    <x v="3"/>
    <x v="16"/>
    <s v="Budapesti Erőmű"/>
    <n v="1492"/>
  </r>
  <r>
    <n v="347"/>
    <x v="28"/>
    <x v="3"/>
    <x v="25"/>
    <s v="Budapesti Erőmű"/>
    <n v="1445"/>
  </r>
  <r>
    <n v="383"/>
    <x v="28"/>
    <x v="3"/>
    <x v="17"/>
    <s v="Budapesti Elektromos Művek SE"/>
    <n v="1525"/>
  </r>
  <r>
    <n v="389"/>
    <x v="28"/>
    <x v="3"/>
    <x v="26"/>
    <s v="Merkapt Maraton Sportközpont"/>
    <n v="1600"/>
  </r>
  <r>
    <n v="372"/>
    <x v="28"/>
    <x v="3"/>
    <x v="18"/>
    <s v="Budapesti Erőmű"/>
    <n v="1460"/>
  </r>
  <r>
    <n v="410"/>
    <x v="29"/>
    <x v="5"/>
    <x v="27"/>
    <s v="Budapesti Erőmű"/>
    <n v="1504"/>
  </r>
  <r>
    <n v="394"/>
    <x v="29"/>
    <x v="5"/>
    <x v="10"/>
    <s v="Halassy Olivér Sportközpont"/>
    <n v="1586"/>
  </r>
  <r>
    <n v="425"/>
    <x v="30"/>
    <x v="1"/>
    <x v="1"/>
    <s v="Halassy Olivér Sportközpont"/>
    <n v="1412"/>
  </r>
  <r>
    <n v="385"/>
    <x v="30"/>
    <x v="1"/>
    <x v="18"/>
    <s v="Halassy Olivér Sportközpont"/>
    <n v="1531"/>
  </r>
  <r>
    <n v="329"/>
    <x v="31"/>
    <x v="4"/>
    <x v="19"/>
    <s v="Budapesti Erőmű"/>
    <n v="1342"/>
  </r>
  <r>
    <n v="307"/>
    <x v="31"/>
    <x v="4"/>
    <x v="20"/>
    <s v="Budapesti Erőmű"/>
    <n v="1361"/>
  </r>
  <r>
    <n v="346"/>
    <x v="31"/>
    <x v="4"/>
    <x v="2"/>
    <s v="Budapesti Elektromos Művek SE"/>
    <n v="1351"/>
  </r>
  <r>
    <n v="341"/>
    <x v="31"/>
    <x v="4"/>
    <x v="4"/>
    <s v="Femina Kisvendéglő és Pizzéria"/>
    <n v="1332"/>
  </r>
  <r>
    <n v="381"/>
    <x v="31"/>
    <x v="4"/>
    <x v="5"/>
    <s v="Gázművek MTE"/>
    <n v="1448"/>
  </r>
  <r>
    <n v="327"/>
    <x v="31"/>
    <x v="4"/>
    <x v="6"/>
    <s v="Gázművek MTE"/>
    <n v="1513"/>
  </r>
  <r>
    <n v="355"/>
    <x v="31"/>
    <x v="4"/>
    <x v="7"/>
    <s v="Merkapt Maraton Sportközpont"/>
    <n v="1487"/>
  </r>
  <r>
    <n v="357"/>
    <x v="31"/>
    <x v="4"/>
    <x v="27"/>
    <s v="Gázművek MTE"/>
    <n v="1478"/>
  </r>
  <r>
    <n v="373"/>
    <x v="31"/>
    <x v="4"/>
    <x v="22"/>
    <s v="Gázművek MTE"/>
    <n v="1455"/>
  </r>
  <r>
    <n v="396"/>
    <x v="31"/>
    <x v="4"/>
    <x v="8"/>
    <s v="Gázművek MTE"/>
    <n v="1492"/>
  </r>
  <r>
    <n v="391"/>
    <x v="31"/>
    <x v="4"/>
    <x v="9"/>
    <s v="Gázművek MTE"/>
    <n v="1468"/>
  </r>
  <r>
    <n v="388"/>
    <x v="31"/>
    <x v="4"/>
    <x v="10"/>
    <s v="Gázművek MTE"/>
    <n v="1529"/>
  </r>
  <r>
    <n v="383"/>
    <x v="31"/>
    <x v="4"/>
    <x v="11"/>
    <s v="Gázművek MTE"/>
    <n v="1535"/>
  </r>
  <r>
    <n v="349"/>
    <x v="31"/>
    <x v="4"/>
    <x v="12"/>
    <s v="Gázművek MTE"/>
    <n v="1506"/>
  </r>
  <r>
    <n v="389"/>
    <x v="31"/>
    <x v="4"/>
    <x v="13"/>
    <s v="Merkapt Maraton Sportközpont"/>
    <n v="1520"/>
  </r>
  <r>
    <n v="383"/>
    <x v="31"/>
    <x v="4"/>
    <x v="14"/>
    <s v="Gázművek MTE"/>
    <n v="1516"/>
  </r>
  <r>
    <n v="346"/>
    <x v="31"/>
    <x v="4"/>
    <x v="15"/>
    <s v="Gázművek MTE"/>
    <n v="1479"/>
  </r>
  <r>
    <n v="349"/>
    <x v="31"/>
    <x v="4"/>
    <x v="23"/>
    <s v="Budapesti Erőmű"/>
    <n v="1474"/>
  </r>
  <r>
    <n v="411"/>
    <x v="31"/>
    <x v="4"/>
    <x v="24"/>
    <s v="Gázművek MTE"/>
    <n v="1567"/>
  </r>
  <r>
    <n v="357"/>
    <x v="31"/>
    <x v="4"/>
    <x v="16"/>
    <s v="Budapesti Elektromos Művek SE"/>
    <n v="1461"/>
  </r>
  <r>
    <n v="375"/>
    <x v="31"/>
    <x v="4"/>
    <x v="25"/>
    <s v="Gázművek MTE"/>
    <n v="1510"/>
  </r>
  <r>
    <n v="352"/>
    <x v="31"/>
    <x v="4"/>
    <x v="17"/>
    <s v="KlubSirály Csónakház"/>
    <n v="1440"/>
  </r>
  <r>
    <n v="395"/>
    <x v="31"/>
    <x v="4"/>
    <x v="26"/>
    <s v="Halassy Olivér Sportközpont"/>
    <n v="1529"/>
  </r>
  <r>
    <n v="330"/>
    <x v="32"/>
    <x v="10"/>
    <x v="19"/>
    <s v="Budapesti Erőmű"/>
    <n v="1230"/>
  </r>
  <r>
    <n v="378"/>
    <x v="32"/>
    <x v="10"/>
    <x v="20"/>
    <s v="Budapesti Erőmű"/>
    <n v="1356"/>
  </r>
  <r>
    <n v="387"/>
    <x v="32"/>
    <x v="10"/>
    <x v="0"/>
    <s v="Budapesti Erőmű"/>
    <n v="1326"/>
  </r>
  <r>
    <n v="391"/>
    <x v="32"/>
    <x v="10"/>
    <x v="1"/>
    <s v="Budapesti Erőmű"/>
    <n v="1335"/>
  </r>
  <r>
    <n v="323"/>
    <x v="32"/>
    <x v="10"/>
    <x v="2"/>
    <s v="Budapesti Erőmű"/>
    <n v="1271"/>
  </r>
  <r>
    <n v="418"/>
    <x v="32"/>
    <x v="10"/>
    <x v="3"/>
    <s v="Budapesti Erőmű"/>
    <n v="1287"/>
  </r>
  <r>
    <n v="405"/>
    <x v="32"/>
    <x v="10"/>
    <x v="4"/>
    <s v="Budapesti Erőmű"/>
    <n v="1366"/>
  </r>
  <r>
    <n v="395"/>
    <x v="32"/>
    <x v="10"/>
    <x v="5"/>
    <s v="Budapesti Erőmű"/>
    <n v="1312"/>
  </r>
  <r>
    <n v="371"/>
    <x v="32"/>
    <x v="10"/>
    <x v="6"/>
    <s v="Budapesti Erőmű"/>
    <n v="1347"/>
  </r>
  <r>
    <n v="393"/>
    <x v="32"/>
    <x v="10"/>
    <x v="7"/>
    <s v="Budapesti Erőmű"/>
    <n v="1342"/>
  </r>
  <r>
    <n v="448"/>
    <x v="32"/>
    <x v="10"/>
    <x v="27"/>
    <s v="Budapesti Erőmű"/>
    <n v="1320"/>
  </r>
  <r>
    <n v="377"/>
    <x v="32"/>
    <x v="10"/>
    <x v="21"/>
    <s v="Budapesti Erőmű"/>
    <n v="1348"/>
  </r>
  <r>
    <n v="395"/>
    <x v="32"/>
    <x v="10"/>
    <x v="22"/>
    <s v="Budapesti Erőmű"/>
    <n v="1324"/>
  </r>
  <r>
    <n v="401"/>
    <x v="32"/>
    <x v="10"/>
    <x v="8"/>
    <s v="Gázművek MTE"/>
    <n v="1414"/>
  </r>
  <r>
    <n v="364"/>
    <x v="32"/>
    <x v="10"/>
    <x v="9"/>
    <s v="Gázművek MTE"/>
    <n v="1391"/>
  </r>
  <r>
    <n v="391"/>
    <x v="32"/>
    <x v="10"/>
    <x v="10"/>
    <s v="Budapesti Erőmű"/>
    <n v="1422"/>
  </r>
  <r>
    <n v="394"/>
    <x v="32"/>
    <x v="10"/>
    <x v="11"/>
    <s v="Merkapt Maraton Sportközpont"/>
    <n v="1431"/>
  </r>
  <r>
    <n v="379"/>
    <x v="32"/>
    <x v="10"/>
    <x v="12"/>
    <s v="Budapesti Elektromos Művek SE"/>
    <n v="1302"/>
  </r>
  <r>
    <n v="360"/>
    <x v="32"/>
    <x v="10"/>
    <x v="13"/>
    <s v="Halassy Olivér Sportközpont"/>
    <n v="1384"/>
  </r>
  <r>
    <n v="380"/>
    <x v="32"/>
    <x v="10"/>
    <x v="14"/>
    <s v="KlubSirály Csónakház"/>
    <n v="1341"/>
  </r>
  <r>
    <n v="383"/>
    <x v="32"/>
    <x v="10"/>
    <x v="23"/>
    <s v="Budapesti Erőmű"/>
    <n v="1330"/>
  </r>
  <r>
    <n v="411"/>
    <x v="32"/>
    <x v="10"/>
    <x v="24"/>
    <s v="Gázművek MTE"/>
    <n v="1486"/>
  </r>
  <r>
    <n v="384"/>
    <x v="32"/>
    <x v="10"/>
    <x v="16"/>
    <s v="Gázművek MTE"/>
    <n v="1425"/>
  </r>
  <r>
    <n v="418"/>
    <x v="32"/>
    <x v="10"/>
    <x v="25"/>
    <s v="Merkapt Maraton Sportközpont"/>
    <n v="1409"/>
  </r>
  <r>
    <n v="381"/>
    <x v="32"/>
    <x v="10"/>
    <x v="17"/>
    <s v="Halassy Olivér Sportközpont"/>
    <n v="1439"/>
  </r>
  <r>
    <n v="399"/>
    <x v="32"/>
    <x v="10"/>
    <x v="26"/>
    <s v="Budapesti Elektromos Művek SE"/>
    <n v="1416"/>
  </r>
  <r>
    <n v="349"/>
    <x v="33"/>
    <x v="8"/>
    <x v="19"/>
    <s v="Budapesti Erőmű"/>
    <n v="1477"/>
  </r>
  <r>
    <n v="369"/>
    <x v="33"/>
    <x v="8"/>
    <x v="20"/>
    <s v="Budapesti Erőmű"/>
    <n v="1451"/>
  </r>
  <r>
    <n v="354"/>
    <x v="33"/>
    <x v="8"/>
    <x v="1"/>
    <s v="Budapesti Erőmű"/>
    <n v="1438"/>
  </r>
  <r>
    <n v="385"/>
    <x v="33"/>
    <x v="8"/>
    <x v="2"/>
    <s v="Budapesti Erőmű"/>
    <n v="1498"/>
  </r>
  <r>
    <n v="398"/>
    <x v="33"/>
    <x v="8"/>
    <x v="3"/>
    <s v="Budapesti Erőmű"/>
    <n v="1531"/>
  </r>
  <r>
    <n v="346"/>
    <x v="33"/>
    <x v="8"/>
    <x v="4"/>
    <s v="Budapesti Erőmű"/>
    <n v="1597"/>
  </r>
  <r>
    <n v="379"/>
    <x v="33"/>
    <x v="8"/>
    <x v="5"/>
    <s v="Budapesti Erőmű"/>
    <n v="1546"/>
  </r>
  <r>
    <n v="346"/>
    <x v="33"/>
    <x v="8"/>
    <x v="6"/>
    <s v="Budapesti Erőmű"/>
    <n v="1430"/>
  </r>
  <r>
    <n v="341"/>
    <x v="33"/>
    <x v="8"/>
    <x v="7"/>
    <s v="Budapesti Erőmű"/>
    <n v="1429"/>
  </r>
  <r>
    <n v="389"/>
    <x v="33"/>
    <x v="8"/>
    <x v="21"/>
    <s v="Budapesti Erőmű"/>
    <n v="1547"/>
  </r>
  <r>
    <n v="370"/>
    <x v="33"/>
    <x v="8"/>
    <x v="22"/>
    <s v="Budapesti Erőmű"/>
    <n v="1475"/>
  </r>
  <r>
    <n v="380"/>
    <x v="33"/>
    <x v="8"/>
    <x v="8"/>
    <s v="Halassy Olivér Sportközpont"/>
    <n v="1494"/>
  </r>
  <r>
    <n v="331"/>
    <x v="33"/>
    <x v="8"/>
    <x v="10"/>
    <s v="Gázművek MTE"/>
    <n v="1513"/>
  </r>
  <r>
    <n v="332"/>
    <x v="33"/>
    <x v="8"/>
    <x v="23"/>
    <s v="Budapesti Erőmű"/>
    <n v="1488"/>
  </r>
  <r>
    <n v="381"/>
    <x v="33"/>
    <x v="8"/>
    <x v="26"/>
    <s v="Halassy Olivér Sportközpont"/>
    <n v="1503"/>
  </r>
  <r>
    <n v="441"/>
    <x v="34"/>
    <x v="11"/>
    <x v="19"/>
    <s v="Gázművek MTE"/>
    <n v="1582"/>
  </r>
  <r>
    <n v="382"/>
    <x v="34"/>
    <x v="11"/>
    <x v="20"/>
    <s v="Halassy Olivér Sportközpont"/>
    <n v="1452"/>
  </r>
  <r>
    <n v="433"/>
    <x v="34"/>
    <x v="11"/>
    <x v="0"/>
    <s v="Gázművek MTE"/>
    <n v="1545"/>
  </r>
  <r>
    <n v="387"/>
    <x v="34"/>
    <x v="11"/>
    <x v="1"/>
    <s v="Gázművek MTE"/>
    <n v="1604"/>
  </r>
  <r>
    <n v="414"/>
    <x v="34"/>
    <x v="11"/>
    <x v="2"/>
    <s v="Gázművek MTE"/>
    <n v="1480"/>
  </r>
  <r>
    <n v="408"/>
    <x v="34"/>
    <x v="11"/>
    <x v="3"/>
    <s v="Merkapt Maraton Sportközpont"/>
    <n v="1464"/>
  </r>
  <r>
    <n v="396"/>
    <x v="34"/>
    <x v="11"/>
    <x v="5"/>
    <s v="Halassy Olivér Sportközpont"/>
    <n v="1483"/>
  </r>
  <r>
    <n v="409"/>
    <x v="34"/>
    <x v="11"/>
    <x v="6"/>
    <s v="KlubSirály Csónakház"/>
    <n v="1473"/>
  </r>
  <r>
    <n v="393"/>
    <x v="34"/>
    <x v="11"/>
    <x v="7"/>
    <s v="Budapesti Erőmű"/>
    <n v="1423"/>
  </r>
  <r>
    <n v="386"/>
    <x v="34"/>
    <x v="11"/>
    <x v="27"/>
    <s v="Budapesti Erőmű"/>
    <n v="1405"/>
  </r>
  <r>
    <n v="427"/>
    <x v="34"/>
    <x v="11"/>
    <x v="21"/>
    <s v="Gázművek MTE"/>
    <n v="1497"/>
  </r>
  <r>
    <n v="424"/>
    <x v="34"/>
    <x v="11"/>
    <x v="22"/>
    <s v="Gázművek MTE"/>
    <n v="1519"/>
  </r>
  <r>
    <n v="378"/>
    <x v="34"/>
    <x v="11"/>
    <x v="8"/>
    <s v="Budapesti Elektromos Művek SE"/>
    <n v="1416"/>
  </r>
  <r>
    <n v="395"/>
    <x v="34"/>
    <x v="11"/>
    <x v="9"/>
    <s v="Gázművek MTE"/>
    <n v="1500"/>
  </r>
  <r>
    <n v="454"/>
    <x v="34"/>
    <x v="11"/>
    <x v="10"/>
    <s v="Gázművek MTE"/>
    <n v="1575"/>
  </r>
  <r>
    <n v="386"/>
    <x v="34"/>
    <x v="11"/>
    <x v="13"/>
    <s v="Gázművek MTE"/>
    <n v="1516"/>
  </r>
  <r>
    <n v="399"/>
    <x v="34"/>
    <x v="11"/>
    <x v="14"/>
    <s v="Budapesti Elektromos Művek SE"/>
    <n v="1442"/>
  </r>
  <r>
    <n v="443"/>
    <x v="34"/>
    <x v="11"/>
    <x v="15"/>
    <s v="Gázművek MTE"/>
    <n v="1602"/>
  </r>
  <r>
    <n v="403"/>
    <x v="34"/>
    <x v="11"/>
    <x v="23"/>
    <s v="Gázművek MTE"/>
    <n v="1492"/>
  </r>
  <r>
    <n v="394"/>
    <x v="34"/>
    <x v="11"/>
    <x v="24"/>
    <s v="Gázművek MTE"/>
    <n v="1545"/>
  </r>
  <r>
    <n v="444"/>
    <x v="34"/>
    <x v="11"/>
    <x v="16"/>
    <s v="Gázművek MTE"/>
    <n v="1577"/>
  </r>
  <r>
    <n v="367"/>
    <x v="34"/>
    <x v="11"/>
    <x v="25"/>
    <s v="Femina Kisvendéglő és Pizzéria"/>
    <n v="1395"/>
  </r>
  <r>
    <n v="414"/>
    <x v="34"/>
    <x v="11"/>
    <x v="17"/>
    <s v="Gázművek MTE"/>
    <n v="1592"/>
  </r>
  <r>
    <n v="382"/>
    <x v="34"/>
    <x v="11"/>
    <x v="26"/>
    <s v="Gázművek MTE"/>
    <n v="1466"/>
  </r>
  <r>
    <n v="418"/>
    <x v="34"/>
    <x v="11"/>
    <x v="18"/>
    <s v="Budapesti Erőmű"/>
    <n v="1450"/>
  </r>
  <r>
    <n v="365"/>
    <x v="35"/>
    <x v="12"/>
    <x v="9"/>
    <s v="Femina Kisvendéglő és Pizzéria"/>
    <n v="1459"/>
  </r>
  <r>
    <n v="349"/>
    <x v="35"/>
    <x v="12"/>
    <x v="10"/>
    <s v="Budapesti Elektromos Művek SE"/>
    <n v="1372"/>
  </r>
  <r>
    <n v="391"/>
    <x v="35"/>
    <x v="12"/>
    <x v="11"/>
    <s v="Femina Kisvendéglő és Pizzéria"/>
    <n v="1449"/>
  </r>
  <r>
    <n v="406"/>
    <x v="35"/>
    <x v="12"/>
    <x v="12"/>
    <s v="Halassy Olivér Sportközpont"/>
    <n v="1475"/>
  </r>
  <r>
    <n v="394"/>
    <x v="35"/>
    <x v="12"/>
    <x v="13"/>
    <s v="Femina Kisvendéglő és Pizzéria"/>
    <n v="1489"/>
  </r>
  <r>
    <n v="400"/>
    <x v="35"/>
    <x v="12"/>
    <x v="14"/>
    <s v="Gázművek MTE"/>
    <n v="1485"/>
  </r>
  <r>
    <n v="370"/>
    <x v="35"/>
    <x v="12"/>
    <x v="15"/>
    <s v="Femina Kisvendéglő és Pizzéria"/>
    <n v="1432"/>
  </r>
  <r>
    <n v="362"/>
    <x v="35"/>
    <x v="12"/>
    <x v="23"/>
    <s v="Femina Kisvendéglő és Pizzéria"/>
    <n v="1462"/>
  </r>
  <r>
    <n v="384"/>
    <x v="35"/>
    <x v="12"/>
    <x v="16"/>
    <s v="Budapesti Erőmű"/>
    <n v="1383"/>
  </r>
  <r>
    <n v="395"/>
    <x v="35"/>
    <x v="12"/>
    <x v="25"/>
    <s v="Femina Kisvendéglő és Pizzéria"/>
    <n v="1468"/>
  </r>
  <r>
    <n v="396"/>
    <x v="35"/>
    <x v="12"/>
    <x v="17"/>
    <s v="Merkapt Maraton Sportközpont"/>
    <n v="1439"/>
  </r>
  <r>
    <n v="370"/>
    <x v="35"/>
    <x v="12"/>
    <x v="26"/>
    <s v="Budapesti Elektromos Művek SE"/>
    <n v="1314"/>
  </r>
  <r>
    <n v="402"/>
    <x v="35"/>
    <x v="12"/>
    <x v="18"/>
    <s v="Gázművek MTE"/>
    <n v="1335"/>
  </r>
  <r>
    <n v="283"/>
    <x v="36"/>
    <x v="12"/>
    <x v="19"/>
    <s v="Gázművek MTE"/>
    <n v="1292"/>
  </r>
  <r>
    <n v="307"/>
    <x v="36"/>
    <x v="12"/>
    <x v="20"/>
    <s v="Femina Kisvendéglő és Pizzéria"/>
    <n v="1395"/>
  </r>
  <r>
    <n v="316"/>
    <x v="36"/>
    <x v="12"/>
    <x v="0"/>
    <s v="Femina Kisvendéglő és Pizzéria"/>
    <n v="1384"/>
  </r>
  <r>
    <n v="284"/>
    <x v="36"/>
    <x v="12"/>
    <x v="1"/>
    <s v="Halassy Olivér Sportközpont"/>
    <n v="1254"/>
  </r>
  <r>
    <n v="301"/>
    <x v="36"/>
    <x v="12"/>
    <x v="2"/>
    <s v="Femina Kisvendéglő és Pizzéria"/>
    <n v="1379"/>
  </r>
  <r>
    <n v="266"/>
    <x v="36"/>
    <x v="12"/>
    <x v="3"/>
    <s v="KlubSirály Csónakház"/>
    <n v="1303"/>
  </r>
  <r>
    <n v="301"/>
    <x v="36"/>
    <x v="12"/>
    <x v="4"/>
    <s v="Femina Kisvendéglő és Pizzéria"/>
    <n v="1392"/>
  </r>
  <r>
    <n v="280"/>
    <x v="36"/>
    <x v="12"/>
    <x v="5"/>
    <s v="Budapesti Erőmű"/>
    <n v="1238"/>
  </r>
  <r>
    <n v="320"/>
    <x v="36"/>
    <x v="12"/>
    <x v="6"/>
    <s v="Femina Kisvendéglő és Pizzéria"/>
    <n v="1377"/>
  </r>
  <r>
    <n v="276"/>
    <x v="36"/>
    <x v="12"/>
    <x v="7"/>
    <s v="Budapesti Erőmű"/>
    <n v="1266"/>
  </r>
  <r>
    <n v="337"/>
    <x v="36"/>
    <x v="12"/>
    <x v="27"/>
    <s v="Femina Kisvendéglő és Pizzéria"/>
    <n v="1402"/>
  </r>
  <r>
    <n v="298"/>
    <x v="36"/>
    <x v="12"/>
    <x v="21"/>
    <s v="Gázművek MTE"/>
    <n v="1312"/>
  </r>
  <r>
    <n v="306"/>
    <x v="36"/>
    <x v="12"/>
    <x v="22"/>
    <s v="Femina Kisvendéglő és Pizzéria"/>
    <n v="1356"/>
  </r>
  <r>
    <n v="272"/>
    <x v="36"/>
    <x v="12"/>
    <x v="26"/>
    <s v="Budapesti Elektromos Művek SE"/>
    <n v="1314"/>
  </r>
  <r>
    <n v="270"/>
    <x v="36"/>
    <x v="12"/>
    <x v="18"/>
    <s v="Gázművek MTE"/>
    <n v="1335"/>
  </r>
  <r>
    <n v="311"/>
    <x v="37"/>
    <x v="12"/>
    <x v="19"/>
    <s v="Gázművek MTE"/>
    <n v="1292"/>
  </r>
  <r>
    <n v="332"/>
    <x v="37"/>
    <x v="12"/>
    <x v="20"/>
    <s v="Femina Kisvendéglő és Pizzéria"/>
    <n v="1395"/>
  </r>
  <r>
    <n v="369"/>
    <x v="37"/>
    <x v="12"/>
    <x v="0"/>
    <s v="Femina Kisvendéglő és Pizzéria"/>
    <n v="1384"/>
  </r>
  <r>
    <n v="343"/>
    <x v="37"/>
    <x v="12"/>
    <x v="1"/>
    <s v="Halassy Olivér Sportközpont"/>
    <n v="1254"/>
  </r>
  <r>
    <n v="350"/>
    <x v="37"/>
    <x v="12"/>
    <x v="2"/>
    <s v="Femina Kisvendéglő és Pizzéria"/>
    <n v="1379"/>
  </r>
  <r>
    <n v="370"/>
    <x v="37"/>
    <x v="12"/>
    <x v="3"/>
    <s v="KlubSirály Csónakház"/>
    <n v="1303"/>
  </r>
  <r>
    <n v="341"/>
    <x v="37"/>
    <x v="12"/>
    <x v="4"/>
    <s v="Femina Kisvendéglő és Pizzéria"/>
    <n v="1392"/>
  </r>
  <r>
    <n v="341"/>
    <x v="37"/>
    <x v="12"/>
    <x v="5"/>
    <s v="Budapesti Erőmű"/>
    <n v="1238"/>
  </r>
  <r>
    <n v="367"/>
    <x v="37"/>
    <x v="12"/>
    <x v="6"/>
    <s v="Femina Kisvendéglő és Pizzéria"/>
    <n v="1377"/>
  </r>
  <r>
    <n v="336"/>
    <x v="37"/>
    <x v="12"/>
    <x v="7"/>
    <s v="Budapesti Erőmű"/>
    <n v="1266"/>
  </r>
  <r>
    <n v="353"/>
    <x v="37"/>
    <x v="12"/>
    <x v="27"/>
    <s v="Femina Kisvendéglő és Pizzéria"/>
    <n v="1402"/>
  </r>
  <r>
    <n v="318"/>
    <x v="37"/>
    <x v="12"/>
    <x v="21"/>
    <s v="Gázművek MTE"/>
    <n v="1312"/>
  </r>
  <r>
    <n v="342"/>
    <x v="37"/>
    <x v="12"/>
    <x v="22"/>
    <s v="Femina Kisvendéglő és Pizzéria"/>
    <n v="1356"/>
  </r>
  <r>
    <n v="335"/>
    <x v="37"/>
    <x v="12"/>
    <x v="9"/>
    <s v="Femina Kisvendéglő és Pizzéria"/>
    <n v="1459"/>
  </r>
  <r>
    <n v="316"/>
    <x v="37"/>
    <x v="12"/>
    <x v="10"/>
    <s v="Budapesti Elektromos Művek SE"/>
    <n v="1372"/>
  </r>
  <r>
    <n v="331"/>
    <x v="37"/>
    <x v="12"/>
    <x v="11"/>
    <s v="Femina Kisvendéglő és Pizzéria"/>
    <n v="1449"/>
  </r>
  <r>
    <n v="341"/>
    <x v="37"/>
    <x v="12"/>
    <x v="12"/>
    <s v="Halassy Olivér Sportközpont"/>
    <n v="1475"/>
  </r>
  <r>
    <n v="341"/>
    <x v="37"/>
    <x v="12"/>
    <x v="13"/>
    <s v="Femina Kisvendéglő és Pizzéria"/>
    <n v="1489"/>
  </r>
  <r>
    <n v="329"/>
    <x v="37"/>
    <x v="12"/>
    <x v="14"/>
    <s v="Gázművek MTE"/>
    <n v="1485"/>
  </r>
  <r>
    <n v="336"/>
    <x v="37"/>
    <x v="12"/>
    <x v="23"/>
    <s v="Femina Kisvendéglő és Pizzéria"/>
    <n v="1462"/>
  </r>
  <r>
    <n v="348"/>
    <x v="37"/>
    <x v="12"/>
    <x v="24"/>
    <s v="Femina Kisvendéglő és Pizzéria"/>
    <n v="1412"/>
  </r>
  <r>
    <n v="308"/>
    <x v="37"/>
    <x v="12"/>
    <x v="16"/>
    <s v="Budapesti Erőmű"/>
    <n v="1383"/>
  </r>
  <r>
    <n v="339"/>
    <x v="37"/>
    <x v="12"/>
    <x v="25"/>
    <s v="Femina Kisvendéglő és Pizzéria"/>
    <n v="1468"/>
  </r>
  <r>
    <n v="313"/>
    <x v="37"/>
    <x v="12"/>
    <x v="17"/>
    <s v="Merkapt Maraton Sportközpont"/>
    <n v="1439"/>
  </r>
  <r>
    <n v="282"/>
    <x v="37"/>
    <x v="12"/>
    <x v="26"/>
    <s v="Budapesti Elektromos Művek SE"/>
    <n v="1314"/>
  </r>
  <r>
    <n v="332"/>
    <x v="37"/>
    <x v="12"/>
    <x v="18"/>
    <s v="Gázművek MTE"/>
    <n v="1335"/>
  </r>
  <r>
    <n v="366"/>
    <x v="38"/>
    <x v="1"/>
    <x v="19"/>
    <s v="Budapesti Erőmű"/>
    <n v="1320"/>
  </r>
  <r>
    <n v="356"/>
    <x v="38"/>
    <x v="1"/>
    <x v="20"/>
    <s v="Halassy Olivér Sportközpont"/>
    <n v="1236"/>
  </r>
  <r>
    <n v="352"/>
    <x v="38"/>
    <x v="1"/>
    <x v="0"/>
    <s v="Gázművek MTE"/>
    <n v="1339"/>
  </r>
  <r>
    <n v="363"/>
    <x v="38"/>
    <x v="1"/>
    <x v="1"/>
    <s v="Halassy Olivér Sportközpont"/>
    <n v="1412"/>
  </r>
  <r>
    <n v="329"/>
    <x v="38"/>
    <x v="1"/>
    <x v="2"/>
    <s v="Femina Kisvendéglő és Pizzéria"/>
    <n v="1239"/>
  </r>
  <r>
    <n v="402"/>
    <x v="38"/>
    <x v="1"/>
    <x v="3"/>
    <s v="Gázművek MTE"/>
    <n v="1452"/>
  </r>
  <r>
    <n v="376"/>
    <x v="38"/>
    <x v="1"/>
    <x v="4"/>
    <s v="Halassy Olivér Sportközpont"/>
    <n v="1551"/>
  </r>
  <r>
    <n v="325"/>
    <x v="38"/>
    <x v="1"/>
    <x v="5"/>
    <s v="KlubSirály Csónakház"/>
    <n v="1330"/>
  </r>
  <r>
    <n v="364"/>
    <x v="38"/>
    <x v="1"/>
    <x v="6"/>
    <s v="Halassy Olivér Sportközpont"/>
    <n v="1328"/>
  </r>
  <r>
    <n v="331"/>
    <x v="38"/>
    <x v="1"/>
    <x v="7"/>
    <s v="Budapesti Elektromos Művek SE"/>
    <n v="1320"/>
  </r>
  <r>
    <n v="386"/>
    <x v="38"/>
    <x v="1"/>
    <x v="27"/>
    <s v="Halassy Olivér Sportközpont"/>
    <n v="1521"/>
  </r>
  <r>
    <n v="360"/>
    <x v="38"/>
    <x v="1"/>
    <x v="21"/>
    <s v="KlubSirály Csónakház"/>
    <n v="1494"/>
  </r>
  <r>
    <n v="293"/>
    <x v="38"/>
    <x v="1"/>
    <x v="22"/>
    <s v="Budapesti Erőmű"/>
    <n v="1389"/>
  </r>
  <r>
    <n v="372"/>
    <x v="38"/>
    <x v="1"/>
    <x v="8"/>
    <s v="Halassy Olivér Sportközpont"/>
    <n v="1460"/>
  </r>
  <r>
    <n v="328"/>
    <x v="38"/>
    <x v="1"/>
    <x v="9"/>
    <s v="Gázművek MTE"/>
    <n v="1476"/>
  </r>
  <r>
    <n v="326"/>
    <x v="38"/>
    <x v="1"/>
    <x v="11"/>
    <s v="Budapesti Elektromos Művek SE"/>
    <n v="1422"/>
  </r>
  <r>
    <n v="377"/>
    <x v="38"/>
    <x v="1"/>
    <x v="12"/>
    <s v="Halassy Olivér Sportközpont"/>
    <n v="1368"/>
  </r>
  <r>
    <n v="359"/>
    <x v="38"/>
    <x v="1"/>
    <x v="14"/>
    <s v="Gázművek MTE"/>
    <n v="1345"/>
  </r>
  <r>
    <n v="394"/>
    <x v="38"/>
    <x v="1"/>
    <x v="15"/>
    <s v="Halassy Olivér Sportközpont"/>
    <n v="1466"/>
  </r>
  <r>
    <n v="347"/>
    <x v="38"/>
    <x v="1"/>
    <x v="23"/>
    <s v="Merkapt Maraton Sportközpont"/>
    <n v="1389"/>
  </r>
  <r>
    <n v="363"/>
    <x v="38"/>
    <x v="1"/>
    <x v="24"/>
    <s v="Halassy Olivér Sportközpont"/>
    <n v="1422"/>
  </r>
  <r>
    <n v="338"/>
    <x v="38"/>
    <x v="1"/>
    <x v="16"/>
    <s v="Halassy Olivér Sportközpont"/>
    <n v="1316"/>
  </r>
  <r>
    <n v="373"/>
    <x v="38"/>
    <x v="1"/>
    <x v="25"/>
    <s v="Halassy Olivér Sportközpont"/>
    <n v="1420"/>
  </r>
  <r>
    <n v="409"/>
    <x v="38"/>
    <x v="1"/>
    <x v="17"/>
    <s v="Halassy Olivér Sportközpont"/>
    <n v="1474"/>
  </r>
  <r>
    <n v="278"/>
    <x v="39"/>
    <x v="9"/>
    <x v="19"/>
    <s v="Budapesti Elektromos Művek SE"/>
    <n v="1229"/>
  </r>
  <r>
    <n v="336"/>
    <x v="39"/>
    <x v="9"/>
    <x v="20"/>
    <s v="Femina Kisvendéglő és Pizzéria"/>
    <n v="1341"/>
  </r>
  <r>
    <n v="324"/>
    <x v="39"/>
    <x v="9"/>
    <x v="2"/>
    <s v="Budapesti Erőmű"/>
    <n v="1240"/>
  </r>
  <r>
    <n v="307"/>
    <x v="39"/>
    <x v="9"/>
    <x v="3"/>
    <s v="Budapesti Erőmű"/>
    <n v="1314"/>
  </r>
  <r>
    <n v="331"/>
    <x v="39"/>
    <x v="9"/>
    <x v="4"/>
    <s v="Gázművek MTE"/>
    <n v="1383"/>
  </r>
  <r>
    <n v="279"/>
    <x v="39"/>
    <x v="9"/>
    <x v="5"/>
    <s v="Budapesti Elektromos Művek SE"/>
    <n v="1273"/>
  </r>
  <r>
    <n v="290"/>
    <x v="39"/>
    <x v="9"/>
    <x v="7"/>
    <s v="Budapesti Elektromos Művek SE"/>
    <n v="1213"/>
  </r>
  <r>
    <n v="343"/>
    <x v="39"/>
    <x v="9"/>
    <x v="27"/>
    <s v="Gázművek MTE"/>
    <n v="1062"/>
  </r>
  <r>
    <n v="331"/>
    <x v="39"/>
    <x v="9"/>
    <x v="21"/>
    <s v="Budapesti Elektromos Művek SE"/>
    <n v="1252"/>
  </r>
  <r>
    <n v="312"/>
    <x v="39"/>
    <x v="9"/>
    <x v="22"/>
    <s v="KlubSirály Csónakház"/>
    <n v="1327"/>
  </r>
  <r>
    <n v="289"/>
    <x v="39"/>
    <x v="9"/>
    <x v="10"/>
    <s v="Halassy Olivér Sportközpont"/>
    <n v="1254"/>
  </r>
  <r>
    <n v="321"/>
    <x v="39"/>
    <x v="9"/>
    <x v="11"/>
    <s v="KlubSirály Csónakház"/>
    <n v="1386"/>
  </r>
  <r>
    <n v="313"/>
    <x v="39"/>
    <x v="9"/>
    <x v="12"/>
    <s v="Budapesti Elektromos Művek SE"/>
    <n v="1239"/>
  </r>
  <r>
    <n v="316"/>
    <x v="39"/>
    <x v="9"/>
    <x v="13"/>
    <s v="Budapesti Elektromos Művek SE"/>
    <n v="1300"/>
  </r>
  <r>
    <n v="317"/>
    <x v="39"/>
    <x v="9"/>
    <x v="14"/>
    <s v="Budapesti Elektromos Művek SE"/>
    <n v="1358"/>
  </r>
  <r>
    <n v="345"/>
    <x v="39"/>
    <x v="9"/>
    <x v="15"/>
    <s v="Gázművek MTE"/>
    <n v="1440"/>
  </r>
  <r>
    <n v="316"/>
    <x v="39"/>
    <x v="9"/>
    <x v="23"/>
    <s v="Budapesti Elektromos Művek SE"/>
    <n v="1307"/>
  </r>
  <r>
    <n v="331"/>
    <x v="39"/>
    <x v="9"/>
    <x v="16"/>
    <s v="Budapesti Elektromos Művek SE"/>
    <n v="1309"/>
  </r>
  <r>
    <n v="274"/>
    <x v="39"/>
    <x v="9"/>
    <x v="17"/>
    <s v="Budapesti Elektromos Művek SE"/>
    <n v="1209"/>
  </r>
  <r>
    <n v="331"/>
    <x v="39"/>
    <x v="9"/>
    <x v="26"/>
    <s v="Budapesti Elektromos Művek SE"/>
    <n v="1419"/>
  </r>
  <r>
    <n v="376"/>
    <x v="40"/>
    <x v="8"/>
    <x v="0"/>
    <s v="Budapesti Erőmű"/>
    <n v="1491"/>
  </r>
  <r>
    <n v="364"/>
    <x v="40"/>
    <x v="8"/>
    <x v="2"/>
    <s v="Budapesti Erőmű"/>
    <n v="1498"/>
  </r>
  <r>
    <n v="372"/>
    <x v="40"/>
    <x v="8"/>
    <x v="3"/>
    <s v="Budapesti Erőmű"/>
    <n v="1531"/>
  </r>
  <r>
    <n v="403"/>
    <x v="40"/>
    <x v="8"/>
    <x v="4"/>
    <s v="Budapesti Erőmű"/>
    <n v="1597"/>
  </r>
  <r>
    <n v="346"/>
    <x v="40"/>
    <x v="8"/>
    <x v="6"/>
    <s v="Budapesti Erőmű"/>
    <n v="1430"/>
  </r>
  <r>
    <n v="408"/>
    <x v="41"/>
    <x v="1"/>
    <x v="4"/>
    <s v="Halassy Olivér Sportközpont"/>
    <n v="1551"/>
  </r>
  <r>
    <n v="364"/>
    <x v="41"/>
    <x v="1"/>
    <x v="7"/>
    <s v="Budapesti Elektromos Művek SE"/>
    <n v="1320"/>
  </r>
  <r>
    <n v="409"/>
    <x v="41"/>
    <x v="1"/>
    <x v="27"/>
    <s v="Halassy Olivér Sportközpont"/>
    <n v="1521"/>
  </r>
  <r>
    <n v="355"/>
    <x v="41"/>
    <x v="1"/>
    <x v="21"/>
    <s v="KlubSirály Csónakház"/>
    <n v="1494"/>
  </r>
  <r>
    <n v="372"/>
    <x v="41"/>
    <x v="1"/>
    <x v="22"/>
    <s v="Budapesti Erőmű"/>
    <n v="1389"/>
  </r>
  <r>
    <n v="423"/>
    <x v="41"/>
    <x v="1"/>
    <x v="10"/>
    <s v="Halassy Olivér Sportközpont"/>
    <n v="1587"/>
  </r>
  <r>
    <n v="338"/>
    <x v="41"/>
    <x v="1"/>
    <x v="11"/>
    <s v="Budapesti Elektromos Művek SE"/>
    <n v="1422"/>
  </r>
  <r>
    <n v="381"/>
    <x v="41"/>
    <x v="1"/>
    <x v="12"/>
    <s v="Halassy Olivér Sportközpont"/>
    <n v="1368"/>
  </r>
  <r>
    <n v="386"/>
    <x v="41"/>
    <x v="1"/>
    <x v="15"/>
    <s v="Halassy Olivér Sportközpont"/>
    <n v="1466"/>
  </r>
  <r>
    <n v="360"/>
    <x v="41"/>
    <x v="1"/>
    <x v="24"/>
    <s v="Halassy Olivér Sportközpont"/>
    <n v="1422"/>
  </r>
  <r>
    <n v="373"/>
    <x v="41"/>
    <x v="1"/>
    <x v="16"/>
    <s v="Halassy Olivér Sportközpont"/>
    <n v="1316"/>
  </r>
  <r>
    <n v="390"/>
    <x v="41"/>
    <x v="1"/>
    <x v="25"/>
    <s v="Halassy Olivér Sportközpont"/>
    <n v="1420"/>
  </r>
  <r>
    <n v="383"/>
    <x v="41"/>
    <x v="1"/>
    <x v="26"/>
    <s v="Halassy Olivér Sportközpont"/>
    <n v="1368"/>
  </r>
  <r>
    <n v="349"/>
    <x v="42"/>
    <x v="8"/>
    <x v="19"/>
    <s v="Budapesti Erőmű"/>
    <n v="1477"/>
  </r>
  <r>
    <n v="378"/>
    <x v="42"/>
    <x v="8"/>
    <x v="20"/>
    <s v="Budapesti Erőmű"/>
    <n v="1451"/>
  </r>
  <r>
    <n v="373"/>
    <x v="42"/>
    <x v="8"/>
    <x v="0"/>
    <s v="Budapesti Erőmű"/>
    <n v="1491"/>
  </r>
  <r>
    <n v="350"/>
    <x v="42"/>
    <x v="8"/>
    <x v="1"/>
    <s v="Budapesti Erőmű"/>
    <n v="1438"/>
  </r>
  <r>
    <n v="384"/>
    <x v="42"/>
    <x v="8"/>
    <x v="2"/>
    <s v="Budapesti Erőmű"/>
    <n v="1498"/>
  </r>
  <r>
    <n v="390"/>
    <x v="42"/>
    <x v="8"/>
    <x v="3"/>
    <s v="Budapesti Erőmű"/>
    <n v="1531"/>
  </r>
  <r>
    <n v="390"/>
    <x v="42"/>
    <x v="8"/>
    <x v="4"/>
    <s v="Budapesti Erőmű"/>
    <n v="1597"/>
  </r>
  <r>
    <n v="384"/>
    <x v="42"/>
    <x v="8"/>
    <x v="5"/>
    <s v="Budapesti Erőmű"/>
    <n v="1546"/>
  </r>
  <r>
    <n v="366"/>
    <x v="42"/>
    <x v="8"/>
    <x v="6"/>
    <s v="Budapesti Erőmű"/>
    <n v="1430"/>
  </r>
  <r>
    <n v="357"/>
    <x v="42"/>
    <x v="8"/>
    <x v="7"/>
    <s v="Budapesti Erőmű"/>
    <n v="1429"/>
  </r>
  <r>
    <n v="375"/>
    <x v="42"/>
    <x v="8"/>
    <x v="27"/>
    <s v="Budapesti Erőmű"/>
    <n v="1517"/>
  </r>
  <r>
    <n v="367"/>
    <x v="42"/>
    <x v="8"/>
    <x v="21"/>
    <s v="Budapesti Erőmű"/>
    <n v="1547"/>
  </r>
  <r>
    <n v="368"/>
    <x v="42"/>
    <x v="8"/>
    <x v="22"/>
    <s v="Budapesti Erőmű"/>
    <n v="1475"/>
  </r>
  <r>
    <n v="356"/>
    <x v="42"/>
    <x v="8"/>
    <x v="8"/>
    <s v="Halassy Olivér Sportközpont"/>
    <n v="1494"/>
  </r>
  <r>
    <n v="411"/>
    <x v="42"/>
    <x v="8"/>
    <x v="9"/>
    <s v="Gázművek MTE"/>
    <n v="1595"/>
  </r>
  <r>
    <n v="370"/>
    <x v="42"/>
    <x v="8"/>
    <x v="10"/>
    <s v="Gázművek MTE"/>
    <n v="1513"/>
  </r>
  <r>
    <n v="383"/>
    <x v="42"/>
    <x v="8"/>
    <x v="11"/>
    <s v="Budapesti Erőmű"/>
    <n v="1452"/>
  </r>
  <r>
    <n v="377"/>
    <x v="42"/>
    <x v="8"/>
    <x v="12"/>
    <s v="Merkapt Maraton Sportközpont"/>
    <n v="1558"/>
  </r>
  <r>
    <n v="339"/>
    <x v="42"/>
    <x v="8"/>
    <x v="13"/>
    <s v="Budapesti Elektromos Művek SE"/>
    <n v="1492"/>
  </r>
  <r>
    <n v="391"/>
    <x v="42"/>
    <x v="8"/>
    <x v="15"/>
    <s v="Merkapt Maraton Sportközpont"/>
    <n v="1534"/>
  </r>
  <r>
    <n v="375"/>
    <x v="42"/>
    <x v="8"/>
    <x v="23"/>
    <s v="Budapesti Erőmű"/>
    <n v="1488"/>
  </r>
  <r>
    <n v="358"/>
    <x v="42"/>
    <x v="8"/>
    <x v="24"/>
    <s v="Femina Kisvendéglő és Pizzéria"/>
    <n v="1468"/>
  </r>
  <r>
    <n v="365"/>
    <x v="42"/>
    <x v="8"/>
    <x v="16"/>
    <s v="Gázművek MTE"/>
    <n v="1465"/>
  </r>
  <r>
    <n v="360"/>
    <x v="42"/>
    <x v="8"/>
    <x v="25"/>
    <s v="Gázművek MTE"/>
    <n v="1551"/>
  </r>
  <r>
    <n v="366"/>
    <x v="42"/>
    <x v="8"/>
    <x v="17"/>
    <s v="Budapesti Elektromos Művek SE"/>
    <n v="1459"/>
  </r>
  <r>
    <n v="354"/>
    <x v="42"/>
    <x v="8"/>
    <x v="26"/>
    <s v="Halassy Olivér Sportközpont"/>
    <n v="1503"/>
  </r>
  <r>
    <n v="366"/>
    <x v="42"/>
    <x v="8"/>
    <x v="18"/>
    <s v="KlubSirály Csónakház"/>
    <n v="1534"/>
  </r>
  <r>
    <n v="368"/>
    <x v="43"/>
    <x v="3"/>
    <x v="19"/>
    <s v="Halassy Olivér Sportközpont"/>
    <n v="1466"/>
  </r>
  <r>
    <n v="389"/>
    <x v="43"/>
    <x v="3"/>
    <x v="20"/>
    <s v="KlubSirály Csónakház"/>
    <n v="1506"/>
  </r>
  <r>
    <n v="385"/>
    <x v="43"/>
    <x v="3"/>
    <x v="0"/>
    <s v="Budapesti Erőmű"/>
    <n v="1396"/>
  </r>
  <r>
    <n v="359"/>
    <x v="43"/>
    <x v="3"/>
    <x v="1"/>
    <s v="Budapesti Erőmű"/>
    <n v="1490"/>
  </r>
  <r>
    <n v="407"/>
    <x v="43"/>
    <x v="3"/>
    <x v="2"/>
    <s v="Gázművek MTE"/>
    <n v="1620"/>
  </r>
  <r>
    <n v="385"/>
    <x v="43"/>
    <x v="3"/>
    <x v="3"/>
    <s v="KlubSirály Csónakház"/>
    <n v="1496"/>
  </r>
  <r>
    <n v="371"/>
    <x v="43"/>
    <x v="3"/>
    <x v="4"/>
    <s v="Budapesti Elektromos Művek SE"/>
    <n v="1436"/>
  </r>
  <r>
    <n v="364"/>
    <x v="43"/>
    <x v="3"/>
    <x v="5"/>
    <s v="KlubSirály Csónakház"/>
    <n v="1487"/>
  </r>
  <r>
    <n v="376"/>
    <x v="43"/>
    <x v="3"/>
    <x v="6"/>
    <s v="Gázművek MTE"/>
    <n v="1562"/>
  </r>
  <r>
    <n v="376"/>
    <x v="43"/>
    <x v="3"/>
    <x v="7"/>
    <s v="KlubSirály Csónakház"/>
    <n v="1477"/>
  </r>
  <r>
    <n v="373"/>
    <x v="43"/>
    <x v="3"/>
    <x v="27"/>
    <s v="Femina Kisvendéglő és Pizzéria"/>
    <n v="1489"/>
  </r>
  <r>
    <n v="404"/>
    <x v="43"/>
    <x v="3"/>
    <x v="21"/>
    <s v="Merkapt Maraton Sportközpont"/>
    <n v="1579"/>
  </r>
  <r>
    <n v="353"/>
    <x v="43"/>
    <x v="3"/>
    <x v="22"/>
    <s v="KlubSirály Csónakház"/>
    <n v="1452"/>
  </r>
  <r>
    <n v="397"/>
    <x v="43"/>
    <x v="3"/>
    <x v="9"/>
    <s v="KlubSirály Csónakház"/>
    <n v="1540"/>
  </r>
  <r>
    <n v="353"/>
    <x v="43"/>
    <x v="3"/>
    <x v="10"/>
    <s v="Budapesti Erőmű"/>
    <n v="1482"/>
  </r>
  <r>
    <n v="361"/>
    <x v="43"/>
    <x v="3"/>
    <x v="11"/>
    <s v="Budapesti Erőmű"/>
    <n v="1495"/>
  </r>
  <r>
    <n v="382"/>
    <x v="43"/>
    <x v="3"/>
    <x v="13"/>
    <s v="Gázművek MTE"/>
    <n v="1560"/>
  </r>
  <r>
    <n v="389"/>
    <x v="43"/>
    <x v="3"/>
    <x v="14"/>
    <s v="Budapesti Erőmű"/>
    <n v="1574"/>
  </r>
  <r>
    <n v="390"/>
    <x v="43"/>
    <x v="3"/>
    <x v="15"/>
    <s v="Halassy Olivér Sportközpont"/>
    <n v="1555"/>
  </r>
  <r>
    <n v="362"/>
    <x v="43"/>
    <x v="3"/>
    <x v="23"/>
    <s v="Budapesti Erőmű"/>
    <n v="1519"/>
  </r>
  <r>
    <n v="369"/>
    <x v="43"/>
    <x v="3"/>
    <x v="24"/>
    <s v="Gázművek MTE"/>
    <n v="1511"/>
  </r>
  <r>
    <n v="356"/>
    <x v="43"/>
    <x v="3"/>
    <x v="16"/>
    <s v="Budapesti Erőmű"/>
    <n v="1492"/>
  </r>
  <r>
    <n v="374"/>
    <x v="43"/>
    <x v="3"/>
    <x v="25"/>
    <s v="Budapesti Erőmű"/>
    <n v="1445"/>
  </r>
  <r>
    <n v="397"/>
    <x v="43"/>
    <x v="3"/>
    <x v="17"/>
    <s v="Budapesti Elektromos Művek SE"/>
    <n v="1525"/>
  </r>
  <r>
    <n v="414"/>
    <x v="43"/>
    <x v="3"/>
    <x v="26"/>
    <s v="Merkapt Maraton Sportközpont"/>
    <n v="1600"/>
  </r>
  <r>
    <n v="324"/>
    <x v="43"/>
    <x v="3"/>
    <x v="18"/>
    <s v="Budapesti Erőmű"/>
    <n v="1460"/>
  </r>
  <r>
    <n v="384"/>
    <x v="44"/>
    <x v="4"/>
    <x v="19"/>
    <s v="Budapesti Erőmű"/>
    <n v="1342"/>
  </r>
  <r>
    <n v="366"/>
    <x v="44"/>
    <x v="4"/>
    <x v="20"/>
    <s v="Budapesti Erőmű"/>
    <n v="1361"/>
  </r>
  <r>
    <n v="405"/>
    <x v="44"/>
    <x v="4"/>
    <x v="0"/>
    <s v="Gázművek MTE"/>
    <n v="1516"/>
  </r>
  <r>
    <n v="377"/>
    <x v="44"/>
    <x v="4"/>
    <x v="1"/>
    <s v="Gázművek MTE"/>
    <n v="1553"/>
  </r>
  <r>
    <n v="362"/>
    <x v="44"/>
    <x v="4"/>
    <x v="2"/>
    <s v="Budapesti Elektromos Művek SE"/>
    <n v="1351"/>
  </r>
  <r>
    <n v="397"/>
    <x v="44"/>
    <x v="4"/>
    <x v="3"/>
    <s v="Gázművek MTE"/>
    <n v="1495"/>
  </r>
  <r>
    <n v="354"/>
    <x v="44"/>
    <x v="4"/>
    <x v="4"/>
    <s v="Femina Kisvendéglő és Pizzéria"/>
    <n v="1332"/>
  </r>
  <r>
    <n v="407"/>
    <x v="44"/>
    <x v="4"/>
    <x v="5"/>
    <s v="Gázművek MTE"/>
    <n v="1448"/>
  </r>
  <r>
    <n v="405"/>
    <x v="44"/>
    <x v="4"/>
    <x v="6"/>
    <s v="Gázművek MTE"/>
    <n v="1513"/>
  </r>
  <r>
    <n v="377"/>
    <x v="44"/>
    <x v="4"/>
    <x v="7"/>
    <s v="Merkapt Maraton Sportközpont"/>
    <n v="1487"/>
  </r>
  <r>
    <n v="385"/>
    <x v="44"/>
    <x v="4"/>
    <x v="27"/>
    <s v="Gázművek MTE"/>
    <n v="1478"/>
  </r>
  <r>
    <n v="413"/>
    <x v="44"/>
    <x v="4"/>
    <x v="21"/>
    <s v="Halassy Olivér Sportközpont"/>
    <n v="1495"/>
  </r>
  <r>
    <n v="380"/>
    <x v="44"/>
    <x v="4"/>
    <x v="22"/>
    <s v="Gázművek MTE"/>
    <n v="1455"/>
  </r>
  <r>
    <n v="392"/>
    <x v="44"/>
    <x v="4"/>
    <x v="8"/>
    <s v="Gázművek MTE"/>
    <n v="1492"/>
  </r>
  <r>
    <n v="331"/>
    <x v="44"/>
    <x v="4"/>
    <x v="9"/>
    <s v="Gázművek MTE"/>
    <n v="1468"/>
  </r>
  <r>
    <n v="409"/>
    <x v="44"/>
    <x v="4"/>
    <x v="10"/>
    <s v="Gázművek MTE"/>
    <n v="1529"/>
  </r>
  <r>
    <n v="390"/>
    <x v="44"/>
    <x v="4"/>
    <x v="11"/>
    <s v="Gázművek MTE"/>
    <n v="1535"/>
  </r>
  <r>
    <n v="370"/>
    <x v="44"/>
    <x v="4"/>
    <x v="12"/>
    <s v="Gázművek MTE"/>
    <n v="1506"/>
  </r>
  <r>
    <n v="378"/>
    <x v="44"/>
    <x v="4"/>
    <x v="13"/>
    <s v="Merkapt Maraton Sportközpont"/>
    <n v="1520"/>
  </r>
  <r>
    <n v="406"/>
    <x v="44"/>
    <x v="4"/>
    <x v="14"/>
    <s v="Gázművek MTE"/>
    <n v="1516"/>
  </r>
  <r>
    <n v="391"/>
    <x v="44"/>
    <x v="4"/>
    <x v="15"/>
    <s v="Gázművek MTE"/>
    <n v="1479"/>
  </r>
  <r>
    <n v="356"/>
    <x v="44"/>
    <x v="4"/>
    <x v="23"/>
    <s v="Budapesti Erőmű"/>
    <n v="1474"/>
  </r>
  <r>
    <n v="393"/>
    <x v="44"/>
    <x v="4"/>
    <x v="24"/>
    <s v="Gázművek MTE"/>
    <n v="1567"/>
  </r>
  <r>
    <n v="362"/>
    <x v="44"/>
    <x v="4"/>
    <x v="16"/>
    <s v="Budapesti Elektromos Művek SE"/>
    <n v="1461"/>
  </r>
  <r>
    <n v="377"/>
    <x v="44"/>
    <x v="4"/>
    <x v="25"/>
    <s v="Gázművek MTE"/>
    <n v="1510"/>
  </r>
  <r>
    <n v="377"/>
    <x v="44"/>
    <x v="4"/>
    <x v="17"/>
    <s v="KlubSirály Csónakház"/>
    <n v="1440"/>
  </r>
  <r>
    <n v="402"/>
    <x v="44"/>
    <x v="4"/>
    <x v="26"/>
    <s v="Halassy Olivér Sportközpont"/>
    <n v="1529"/>
  </r>
  <r>
    <n v="395"/>
    <x v="45"/>
    <x v="2"/>
    <x v="17"/>
    <s v="Merkapt Maraton Sportközpont"/>
    <n v="1566"/>
  </r>
  <r>
    <n v="363"/>
    <x v="45"/>
    <x v="2"/>
    <x v="18"/>
    <s v="Budapesti Elektromos Művek SE"/>
    <n v="1443"/>
  </r>
  <r>
    <n v="350"/>
    <x v="46"/>
    <x v="4"/>
    <x v="19"/>
    <s v="Budapesti Erőmű"/>
    <n v="1342"/>
  </r>
  <r>
    <n v="353"/>
    <x v="46"/>
    <x v="4"/>
    <x v="20"/>
    <s v="Budapesti Erőmű"/>
    <n v="1361"/>
  </r>
  <r>
    <n v="392"/>
    <x v="46"/>
    <x v="4"/>
    <x v="0"/>
    <s v="Gázművek MTE"/>
    <n v="1516"/>
  </r>
  <r>
    <n v="372"/>
    <x v="46"/>
    <x v="4"/>
    <x v="1"/>
    <s v="Gázművek MTE"/>
    <n v="1553"/>
  </r>
  <r>
    <n v="332"/>
    <x v="46"/>
    <x v="4"/>
    <x v="2"/>
    <s v="Budapesti Elektromos Művek SE"/>
    <n v="1351"/>
  </r>
  <r>
    <n v="394"/>
    <x v="46"/>
    <x v="4"/>
    <x v="3"/>
    <s v="Gázművek MTE"/>
    <n v="1495"/>
  </r>
  <r>
    <n v="313"/>
    <x v="46"/>
    <x v="4"/>
    <x v="4"/>
    <s v="Femina Kisvendéglő és Pizzéria"/>
    <n v="1332"/>
  </r>
  <r>
    <n v="378"/>
    <x v="46"/>
    <x v="4"/>
    <x v="6"/>
    <s v="Gázművek MTE"/>
    <n v="1513"/>
  </r>
  <r>
    <n v="374"/>
    <x v="46"/>
    <x v="4"/>
    <x v="7"/>
    <s v="Merkapt Maraton Sportközpont"/>
    <n v="1487"/>
  </r>
  <r>
    <n v="356"/>
    <x v="46"/>
    <x v="4"/>
    <x v="27"/>
    <s v="Gázművek MTE"/>
    <n v="1478"/>
  </r>
  <r>
    <n v="359"/>
    <x v="46"/>
    <x v="4"/>
    <x v="21"/>
    <s v="Halassy Olivér Sportközpont"/>
    <n v="1495"/>
  </r>
  <r>
    <n v="336"/>
    <x v="46"/>
    <x v="4"/>
    <x v="22"/>
    <s v="Gázművek MTE"/>
    <n v="1455"/>
  </r>
  <r>
    <n v="356"/>
    <x v="46"/>
    <x v="4"/>
    <x v="8"/>
    <s v="Gázművek MTE"/>
    <n v="1492"/>
  </r>
  <r>
    <n v="347"/>
    <x v="46"/>
    <x v="4"/>
    <x v="10"/>
    <s v="Gázművek MTE"/>
    <n v="1529"/>
  </r>
  <r>
    <n v="377"/>
    <x v="46"/>
    <x v="4"/>
    <x v="12"/>
    <s v="Gázművek MTE"/>
    <n v="1506"/>
  </r>
  <r>
    <n v="385"/>
    <x v="46"/>
    <x v="4"/>
    <x v="13"/>
    <s v="Merkapt Maraton Sportközpont"/>
    <n v="1520"/>
  </r>
  <r>
    <n v="344"/>
    <x v="46"/>
    <x v="4"/>
    <x v="14"/>
    <s v="Gázművek MTE"/>
    <n v="1516"/>
  </r>
  <r>
    <n v="381"/>
    <x v="46"/>
    <x v="4"/>
    <x v="15"/>
    <s v="Gázművek MTE"/>
    <n v="1479"/>
  </r>
  <r>
    <n v="386"/>
    <x v="46"/>
    <x v="4"/>
    <x v="23"/>
    <s v="Budapesti Erőmű"/>
    <n v="1474"/>
  </r>
  <r>
    <n v="377"/>
    <x v="46"/>
    <x v="4"/>
    <x v="24"/>
    <s v="Gázművek MTE"/>
    <n v="1567"/>
  </r>
  <r>
    <n v="374"/>
    <x v="46"/>
    <x v="4"/>
    <x v="16"/>
    <s v="Budapesti Elektromos Művek SE"/>
    <n v="1461"/>
  </r>
  <r>
    <n v="381"/>
    <x v="46"/>
    <x v="4"/>
    <x v="25"/>
    <s v="Gázművek MTE"/>
    <n v="1510"/>
  </r>
  <r>
    <n v="346"/>
    <x v="46"/>
    <x v="4"/>
    <x v="17"/>
    <s v="KlubSirály Csónakház"/>
    <n v="1440"/>
  </r>
  <r>
    <n v="355"/>
    <x v="46"/>
    <x v="4"/>
    <x v="26"/>
    <s v="Halassy Olivér Sportközpont"/>
    <n v="1529"/>
  </r>
  <r>
    <n v="242"/>
    <x v="47"/>
    <x v="4"/>
    <x v="25"/>
    <s v="Gázművek MTE"/>
    <n v="636"/>
  </r>
  <r>
    <n v="380"/>
    <x v="48"/>
    <x v="3"/>
    <x v="5"/>
    <s v="KlubSirály Csónakház"/>
    <n v="1487"/>
  </r>
  <r>
    <n v="430"/>
    <x v="48"/>
    <x v="3"/>
    <x v="6"/>
    <s v="Gázművek MTE"/>
    <n v="1562"/>
  </r>
  <r>
    <n v="356"/>
    <x v="48"/>
    <x v="3"/>
    <x v="27"/>
    <s v="Femina Kisvendéglő és Pizzéria"/>
    <n v="1489"/>
  </r>
  <r>
    <n v="372"/>
    <x v="48"/>
    <x v="3"/>
    <x v="21"/>
    <s v="Merkapt Maraton Sportközpont"/>
    <n v="1579"/>
  </r>
  <r>
    <n v="354"/>
    <x v="48"/>
    <x v="3"/>
    <x v="22"/>
    <s v="KlubSirály Csónakház"/>
    <n v="1452"/>
  </r>
  <r>
    <n v="368"/>
    <x v="48"/>
    <x v="3"/>
    <x v="8"/>
    <s v="Budapesti Erőmű"/>
    <n v="1460"/>
  </r>
  <r>
    <n v="371"/>
    <x v="48"/>
    <x v="3"/>
    <x v="9"/>
    <s v="KlubSirály Csónakház"/>
    <n v="1540"/>
  </r>
  <r>
    <n v="365"/>
    <x v="48"/>
    <x v="3"/>
    <x v="10"/>
    <s v="Budapesti Erőmű"/>
    <n v="1482"/>
  </r>
  <r>
    <n v="364"/>
    <x v="48"/>
    <x v="3"/>
    <x v="11"/>
    <s v="Budapesti Erőmű"/>
    <n v="1495"/>
  </r>
  <r>
    <n v="389"/>
    <x v="48"/>
    <x v="3"/>
    <x v="13"/>
    <s v="Gázművek MTE"/>
    <n v="1560"/>
  </r>
  <r>
    <n v="364"/>
    <x v="48"/>
    <x v="3"/>
    <x v="14"/>
    <s v="Budapesti Erőmű"/>
    <n v="1574"/>
  </r>
  <r>
    <n v="374"/>
    <x v="48"/>
    <x v="3"/>
    <x v="15"/>
    <s v="Halassy Olivér Sportközpont"/>
    <n v="1555"/>
  </r>
  <r>
    <n v="378"/>
    <x v="48"/>
    <x v="3"/>
    <x v="23"/>
    <s v="Budapesti Erőmű"/>
    <n v="1519"/>
  </r>
  <r>
    <n v="413"/>
    <x v="48"/>
    <x v="3"/>
    <x v="24"/>
    <s v="Gázművek MTE"/>
    <n v="1511"/>
  </r>
  <r>
    <n v="368"/>
    <x v="48"/>
    <x v="3"/>
    <x v="16"/>
    <s v="Budapesti Erőmű"/>
    <n v="1492"/>
  </r>
  <r>
    <n v="357"/>
    <x v="48"/>
    <x v="3"/>
    <x v="25"/>
    <s v="Budapesti Erőmű"/>
    <n v="1445"/>
  </r>
  <r>
    <n v="374"/>
    <x v="48"/>
    <x v="3"/>
    <x v="17"/>
    <s v="Budapesti Elektromos Művek SE"/>
    <n v="1525"/>
  </r>
  <r>
    <n v="386"/>
    <x v="48"/>
    <x v="3"/>
    <x v="26"/>
    <s v="Merkapt Maraton Sportközpont"/>
    <n v="1600"/>
  </r>
  <r>
    <n v="388"/>
    <x v="48"/>
    <x v="3"/>
    <x v="18"/>
    <s v="Budapesti Erőmű"/>
    <n v="1460"/>
  </r>
  <r>
    <n v="381"/>
    <x v="49"/>
    <x v="9"/>
    <x v="0"/>
    <s v="Halassy Olivér Sportközpont"/>
    <n v="1391"/>
  </r>
  <r>
    <n v="345"/>
    <x v="49"/>
    <x v="9"/>
    <x v="1"/>
    <s v="Budapesti Elektromos Művek SE"/>
    <n v="1277"/>
  </r>
  <r>
    <n v="332"/>
    <x v="49"/>
    <x v="9"/>
    <x v="6"/>
    <s v="Budapesti Elektromos Művek SE"/>
    <n v="1306"/>
  </r>
  <r>
    <n v="334"/>
    <x v="49"/>
    <x v="9"/>
    <x v="13"/>
    <s v="Budapesti Elektromos Művek SE"/>
    <n v="1300"/>
  </r>
  <r>
    <n v="359"/>
    <x v="49"/>
    <x v="9"/>
    <x v="14"/>
    <s v="Budapesti Elektromos Művek SE"/>
    <n v="1358"/>
  </r>
  <r>
    <n v="277"/>
    <x v="50"/>
    <x v="4"/>
    <x v="0"/>
    <s v="Budapesti Erőmű"/>
    <n v="1342"/>
  </r>
  <r>
    <n v="307"/>
    <x v="50"/>
    <x v="4"/>
    <x v="1"/>
    <s v="Gázművek MTE"/>
    <n v="1358"/>
  </r>
  <r>
    <n v="315"/>
    <x v="50"/>
    <x v="4"/>
    <x v="2"/>
    <s v="Gázművek MTE"/>
    <n v="1379"/>
  </r>
  <r>
    <n v="310"/>
    <x v="50"/>
    <x v="4"/>
    <x v="3"/>
    <s v="Gázművek MTE"/>
    <n v="1402"/>
  </r>
  <r>
    <n v="284"/>
    <x v="50"/>
    <x v="4"/>
    <x v="4"/>
    <s v="Halassy Olivér Sportközpont"/>
    <n v="1164"/>
  </r>
  <r>
    <n v="310"/>
    <x v="50"/>
    <x v="4"/>
    <x v="6"/>
    <s v="Femina Kisvendéglő és Pizzéria"/>
    <n v="1321"/>
  </r>
  <r>
    <n v="330"/>
    <x v="50"/>
    <x v="4"/>
    <x v="7"/>
    <s v="KlubSirály Csónakház"/>
    <n v="1327"/>
  </r>
  <r>
    <n v="295"/>
    <x v="50"/>
    <x v="4"/>
    <x v="27"/>
    <s v="Gázművek MTE"/>
    <n v="1367"/>
  </r>
  <r>
    <n v="270"/>
    <x v="50"/>
    <x v="4"/>
    <x v="21"/>
    <s v="Budapesti Elektromos Művek SE"/>
    <n v="1279"/>
  </r>
  <r>
    <n v="336"/>
    <x v="50"/>
    <x v="4"/>
    <x v="22"/>
    <s v="Gázművek MTE"/>
    <n v="1438"/>
  </r>
  <r>
    <n v="328"/>
    <x v="50"/>
    <x v="4"/>
    <x v="9"/>
    <s v="Gázművek MTE"/>
    <n v="1430"/>
  </r>
  <r>
    <n v="295"/>
    <x v="50"/>
    <x v="4"/>
    <x v="11"/>
    <s v="Gázművek MTE"/>
    <n v="1340"/>
  </r>
  <r>
    <n v="313"/>
    <x v="50"/>
    <x v="4"/>
    <x v="12"/>
    <s v="Gázművek MTE"/>
    <n v="1113"/>
  </r>
  <r>
    <n v="292"/>
    <x v="50"/>
    <x v="4"/>
    <x v="13"/>
    <s v="Budapesti Elektromos Művek SE"/>
    <n v="1305"/>
  </r>
  <r>
    <n v="266"/>
    <x v="50"/>
    <x v="4"/>
    <x v="14"/>
    <s v="Gázművek MTE"/>
    <n v="1337"/>
  </r>
  <r>
    <n v="316"/>
    <x v="50"/>
    <x v="4"/>
    <x v="15"/>
    <s v="Gázművek MTE"/>
    <n v="1483"/>
  </r>
  <r>
    <n v="321"/>
    <x v="50"/>
    <x v="4"/>
    <x v="24"/>
    <s v="Gázművek MTE"/>
    <n v="1412"/>
  </r>
  <r>
    <n v="342"/>
    <x v="50"/>
    <x v="4"/>
    <x v="16"/>
    <s v="Merkapt Maraton Sportközpont"/>
    <n v="1399"/>
  </r>
  <r>
    <n v="279"/>
    <x v="50"/>
    <x v="4"/>
    <x v="17"/>
    <s v="Halassy Olivér Sportközpont"/>
    <n v="1319"/>
  </r>
  <r>
    <n v="340"/>
    <x v="51"/>
    <x v="12"/>
    <x v="19"/>
    <s v="Gázművek MTE"/>
    <n v="1292"/>
  </r>
  <r>
    <n v="377"/>
    <x v="51"/>
    <x v="12"/>
    <x v="20"/>
    <s v="Femina Kisvendéglő és Pizzéria"/>
    <n v="1395"/>
  </r>
  <r>
    <n v="337"/>
    <x v="51"/>
    <x v="12"/>
    <x v="0"/>
    <s v="Femina Kisvendéglő és Pizzéria"/>
    <n v="1384"/>
  </r>
  <r>
    <n v="314"/>
    <x v="51"/>
    <x v="12"/>
    <x v="1"/>
    <s v="Halassy Olivér Sportközpont"/>
    <n v="1254"/>
  </r>
  <r>
    <n v="352"/>
    <x v="51"/>
    <x v="12"/>
    <x v="2"/>
    <s v="Femina Kisvendéglő és Pizzéria"/>
    <n v="1379"/>
  </r>
  <r>
    <n v="338"/>
    <x v="51"/>
    <x v="12"/>
    <x v="3"/>
    <s v="KlubSirály Csónakház"/>
    <n v="1303"/>
  </r>
  <r>
    <n v="401"/>
    <x v="51"/>
    <x v="12"/>
    <x v="4"/>
    <s v="Femina Kisvendéglő és Pizzéria"/>
    <n v="1392"/>
  </r>
  <r>
    <n v="284"/>
    <x v="51"/>
    <x v="12"/>
    <x v="5"/>
    <s v="Budapesti Erőmű"/>
    <n v="1238"/>
  </r>
  <r>
    <n v="339"/>
    <x v="51"/>
    <x v="12"/>
    <x v="6"/>
    <s v="Femina Kisvendéglő és Pizzéria"/>
    <n v="1377"/>
  </r>
  <r>
    <n v="280"/>
    <x v="51"/>
    <x v="12"/>
    <x v="7"/>
    <s v="Budapesti Erőmű"/>
    <n v="1266"/>
  </r>
  <r>
    <n v="336"/>
    <x v="51"/>
    <x v="12"/>
    <x v="27"/>
    <s v="Femina Kisvendéglő és Pizzéria"/>
    <n v="1402"/>
  </r>
  <r>
    <n v="348"/>
    <x v="51"/>
    <x v="12"/>
    <x v="21"/>
    <s v="Gázművek MTE"/>
    <n v="1312"/>
  </r>
  <r>
    <n v="351"/>
    <x v="51"/>
    <x v="12"/>
    <x v="22"/>
    <s v="Femina Kisvendéglő és Pizzéria"/>
    <n v="1356"/>
  </r>
  <r>
    <n v="317"/>
    <x v="51"/>
    <x v="12"/>
    <x v="12"/>
    <s v="Halassy Olivér Sportközpont"/>
    <n v="1475"/>
  </r>
  <r>
    <n v="354"/>
    <x v="51"/>
    <x v="12"/>
    <x v="14"/>
    <s v="Gázművek MTE"/>
    <n v="1485"/>
  </r>
  <r>
    <n v="337"/>
    <x v="51"/>
    <x v="12"/>
    <x v="15"/>
    <s v="Femina Kisvendéglő és Pizzéria"/>
    <n v="1432"/>
  </r>
  <r>
    <n v="309"/>
    <x v="51"/>
    <x v="12"/>
    <x v="24"/>
    <s v="Femina Kisvendéglő és Pizzéria"/>
    <n v="1412"/>
  </r>
  <r>
    <n v="331"/>
    <x v="51"/>
    <x v="12"/>
    <x v="18"/>
    <s v="Gázművek MTE"/>
    <n v="1335"/>
  </r>
  <r>
    <n v="402"/>
    <x v="52"/>
    <x v="12"/>
    <x v="9"/>
    <s v="Femina Kisvendéglő és Pizzéria"/>
    <n v="1459"/>
  </r>
  <r>
    <n v="392"/>
    <x v="52"/>
    <x v="12"/>
    <x v="10"/>
    <s v="Budapesti Elektromos Művek SE"/>
    <n v="1372"/>
  </r>
  <r>
    <n v="359"/>
    <x v="52"/>
    <x v="12"/>
    <x v="11"/>
    <s v="Femina Kisvendéglő és Pizzéria"/>
    <n v="1449"/>
  </r>
  <r>
    <n v="411"/>
    <x v="52"/>
    <x v="12"/>
    <x v="12"/>
    <s v="Halassy Olivér Sportközpont"/>
    <n v="1475"/>
  </r>
  <r>
    <n v="403"/>
    <x v="52"/>
    <x v="12"/>
    <x v="13"/>
    <s v="Femina Kisvendéglő és Pizzéria"/>
    <n v="1489"/>
  </r>
  <r>
    <n v="402"/>
    <x v="52"/>
    <x v="12"/>
    <x v="14"/>
    <s v="Gázművek MTE"/>
    <n v="1485"/>
  </r>
  <r>
    <n v="392"/>
    <x v="52"/>
    <x v="12"/>
    <x v="15"/>
    <s v="Femina Kisvendéglő és Pizzéria"/>
    <n v="1432"/>
  </r>
  <r>
    <n v="398"/>
    <x v="52"/>
    <x v="12"/>
    <x v="23"/>
    <s v="Femina Kisvendéglő és Pizzéria"/>
    <n v="1462"/>
  </r>
  <r>
    <n v="406"/>
    <x v="52"/>
    <x v="12"/>
    <x v="24"/>
    <s v="Femina Kisvendéglő és Pizzéria"/>
    <n v="1412"/>
  </r>
  <r>
    <n v="379"/>
    <x v="52"/>
    <x v="12"/>
    <x v="16"/>
    <s v="Budapesti Erőmű"/>
    <n v="1383"/>
  </r>
  <r>
    <n v="370"/>
    <x v="52"/>
    <x v="12"/>
    <x v="25"/>
    <s v="Femina Kisvendéglő és Pizzéria"/>
    <n v="1468"/>
  </r>
  <r>
    <n v="397"/>
    <x v="52"/>
    <x v="12"/>
    <x v="17"/>
    <s v="Merkapt Maraton Sportközpont"/>
    <n v="1439"/>
  </r>
  <r>
    <n v="390"/>
    <x v="52"/>
    <x v="12"/>
    <x v="26"/>
    <s v="Budapesti Elektromos Művek SE"/>
    <n v="1314"/>
  </r>
  <r>
    <n v="412"/>
    <x v="53"/>
    <x v="11"/>
    <x v="1"/>
    <s v="Gázművek MTE"/>
    <n v="1604"/>
  </r>
  <r>
    <n v="388"/>
    <x v="53"/>
    <x v="11"/>
    <x v="4"/>
    <s v="Gázművek MTE"/>
    <n v="1500"/>
  </r>
  <r>
    <n v="339"/>
    <x v="53"/>
    <x v="11"/>
    <x v="27"/>
    <s v="Budapesti Erőmű"/>
    <n v="1405"/>
  </r>
  <r>
    <n v="279"/>
    <x v="54"/>
    <x v="4"/>
    <x v="19"/>
    <s v="Budapesti Erőmű"/>
    <n v="1342"/>
  </r>
  <r>
    <n v="324"/>
    <x v="54"/>
    <x v="4"/>
    <x v="4"/>
    <s v="Femina Kisvendéglő és Pizzéria"/>
    <n v="1332"/>
  </r>
  <r>
    <n v="286"/>
    <x v="54"/>
    <x v="4"/>
    <x v="5"/>
    <s v="Gázművek MTE"/>
    <n v="1448"/>
  </r>
  <r>
    <n v="326"/>
    <x v="55"/>
    <x v="9"/>
    <x v="19"/>
    <s v="Budapesti Elektromos Művek SE"/>
    <n v="1229"/>
  </r>
  <r>
    <n v="331"/>
    <x v="55"/>
    <x v="9"/>
    <x v="0"/>
    <s v="Halassy Olivér Sportközpont"/>
    <n v="1391"/>
  </r>
  <r>
    <n v="268"/>
    <x v="55"/>
    <x v="9"/>
    <x v="1"/>
    <s v="Budapesti Elektromos Művek SE"/>
    <n v="1277"/>
  </r>
  <r>
    <n v="290"/>
    <x v="55"/>
    <x v="9"/>
    <x v="2"/>
    <s v="Budapesti Erőmű"/>
    <n v="1240"/>
  </r>
  <r>
    <n v="298"/>
    <x v="55"/>
    <x v="9"/>
    <x v="3"/>
    <s v="Budapesti Erőmű"/>
    <n v="1314"/>
  </r>
  <r>
    <n v="363"/>
    <x v="55"/>
    <x v="9"/>
    <x v="4"/>
    <s v="Gázművek MTE"/>
    <n v="1383"/>
  </r>
  <r>
    <n v="328"/>
    <x v="55"/>
    <x v="9"/>
    <x v="5"/>
    <s v="Budapesti Elektromos Művek SE"/>
    <n v="1273"/>
  </r>
  <r>
    <n v="303"/>
    <x v="55"/>
    <x v="9"/>
    <x v="6"/>
    <s v="Budapesti Elektromos Művek SE"/>
    <n v="1306"/>
  </r>
  <r>
    <n v="282"/>
    <x v="55"/>
    <x v="9"/>
    <x v="7"/>
    <s v="Budapesti Elektromos Művek SE"/>
    <n v="1213"/>
  </r>
  <r>
    <n v="301"/>
    <x v="55"/>
    <x v="9"/>
    <x v="21"/>
    <s v="Budapesti Elektromos Művek SE"/>
    <n v="1252"/>
  </r>
  <r>
    <n v="319"/>
    <x v="55"/>
    <x v="9"/>
    <x v="8"/>
    <s v="Merkapt Maraton Sportközpont"/>
    <n v="1360"/>
  </r>
  <r>
    <n v="296"/>
    <x v="55"/>
    <x v="9"/>
    <x v="10"/>
    <s v="Halassy Olivér Sportközpont"/>
    <n v="1254"/>
  </r>
  <r>
    <n v="275"/>
    <x v="55"/>
    <x v="9"/>
    <x v="12"/>
    <s v="Budapesti Elektromos Művek SE"/>
    <n v="1239"/>
  </r>
  <r>
    <n v="327"/>
    <x v="55"/>
    <x v="9"/>
    <x v="15"/>
    <s v="Gázművek MTE"/>
    <n v="1440"/>
  </r>
  <r>
    <n v="350"/>
    <x v="55"/>
    <x v="9"/>
    <x v="23"/>
    <s v="Budapesti Elektromos Művek SE"/>
    <n v="1307"/>
  </r>
  <r>
    <n v="324"/>
    <x v="55"/>
    <x v="9"/>
    <x v="16"/>
    <s v="Budapesti Elektromos Művek SE"/>
    <n v="1309"/>
  </r>
  <r>
    <n v="319"/>
    <x v="55"/>
    <x v="9"/>
    <x v="25"/>
    <s v="Gázművek MTE"/>
    <n v="1467"/>
  </r>
  <r>
    <n v="299"/>
    <x v="55"/>
    <x v="9"/>
    <x v="17"/>
    <s v="Budapesti Elektromos Művek SE"/>
    <n v="1209"/>
  </r>
  <r>
    <n v="339"/>
    <x v="55"/>
    <x v="9"/>
    <x v="18"/>
    <s v="Budapesti Elektromos Művek SE"/>
    <n v="1373"/>
  </r>
  <r>
    <n v="399"/>
    <x v="56"/>
    <x v="11"/>
    <x v="19"/>
    <s v="Gázművek MTE"/>
    <n v="1582"/>
  </r>
  <r>
    <n v="388"/>
    <x v="56"/>
    <x v="11"/>
    <x v="20"/>
    <s v="Halassy Olivér Sportközpont"/>
    <n v="1452"/>
  </r>
  <r>
    <n v="401"/>
    <x v="56"/>
    <x v="11"/>
    <x v="0"/>
    <s v="Gázművek MTE"/>
    <n v="1545"/>
  </r>
  <r>
    <n v="394"/>
    <x v="56"/>
    <x v="11"/>
    <x v="1"/>
    <s v="Gázművek MTE"/>
    <n v="1604"/>
  </r>
  <r>
    <n v="386"/>
    <x v="56"/>
    <x v="11"/>
    <x v="2"/>
    <s v="Gázművek MTE"/>
    <n v="1480"/>
  </r>
  <r>
    <n v="351"/>
    <x v="56"/>
    <x v="11"/>
    <x v="3"/>
    <s v="Merkapt Maraton Sportközpont"/>
    <n v="1464"/>
  </r>
  <r>
    <n v="385"/>
    <x v="56"/>
    <x v="11"/>
    <x v="4"/>
    <s v="Gázművek MTE"/>
    <n v="1500"/>
  </r>
  <r>
    <n v="419"/>
    <x v="56"/>
    <x v="11"/>
    <x v="5"/>
    <s v="Halassy Olivér Sportközpont"/>
    <n v="1483"/>
  </r>
  <r>
    <n v="362"/>
    <x v="56"/>
    <x v="11"/>
    <x v="6"/>
    <s v="KlubSirály Csónakház"/>
    <n v="1473"/>
  </r>
  <r>
    <n v="398"/>
    <x v="56"/>
    <x v="11"/>
    <x v="7"/>
    <s v="Budapesti Erőmű"/>
    <n v="1423"/>
  </r>
  <r>
    <n v="379"/>
    <x v="56"/>
    <x v="11"/>
    <x v="27"/>
    <s v="Budapesti Erőmű"/>
    <n v="1405"/>
  </r>
  <r>
    <n v="388"/>
    <x v="56"/>
    <x v="11"/>
    <x v="21"/>
    <s v="Gázművek MTE"/>
    <n v="1497"/>
  </r>
  <r>
    <n v="383"/>
    <x v="56"/>
    <x v="11"/>
    <x v="22"/>
    <s v="Gázművek MTE"/>
    <n v="1519"/>
  </r>
  <r>
    <n v="387"/>
    <x v="56"/>
    <x v="11"/>
    <x v="8"/>
    <s v="Budapesti Elektromos Művek SE"/>
    <n v="1416"/>
  </r>
  <r>
    <n v="391"/>
    <x v="56"/>
    <x v="11"/>
    <x v="9"/>
    <s v="Gázművek MTE"/>
    <n v="1500"/>
  </r>
  <r>
    <n v="408"/>
    <x v="56"/>
    <x v="11"/>
    <x v="10"/>
    <s v="Gázművek MTE"/>
    <n v="1575"/>
  </r>
  <r>
    <n v="388"/>
    <x v="56"/>
    <x v="11"/>
    <x v="12"/>
    <s v="Gázművek MTE"/>
    <n v="1395"/>
  </r>
  <r>
    <n v="373"/>
    <x v="56"/>
    <x v="11"/>
    <x v="13"/>
    <s v="Gázművek MTE"/>
    <n v="1516"/>
  </r>
  <r>
    <n v="356"/>
    <x v="56"/>
    <x v="11"/>
    <x v="14"/>
    <s v="Budapesti Elektromos Művek SE"/>
    <n v="1442"/>
  </r>
  <r>
    <n v="383"/>
    <x v="56"/>
    <x v="11"/>
    <x v="15"/>
    <s v="Gázművek MTE"/>
    <n v="1602"/>
  </r>
  <r>
    <n v="378"/>
    <x v="56"/>
    <x v="11"/>
    <x v="23"/>
    <s v="Gázművek MTE"/>
    <n v="1492"/>
  </r>
  <r>
    <n v="424"/>
    <x v="56"/>
    <x v="11"/>
    <x v="24"/>
    <s v="Gázművek MTE"/>
    <n v="1545"/>
  </r>
  <r>
    <n v="393"/>
    <x v="56"/>
    <x v="11"/>
    <x v="16"/>
    <s v="Gázművek MTE"/>
    <n v="1577"/>
  </r>
  <r>
    <n v="359"/>
    <x v="56"/>
    <x v="11"/>
    <x v="25"/>
    <s v="Femina Kisvendéglő és Pizzéria"/>
    <n v="1395"/>
  </r>
  <r>
    <n v="373"/>
    <x v="56"/>
    <x v="11"/>
    <x v="17"/>
    <s v="Gázművek MTE"/>
    <n v="1592"/>
  </r>
  <r>
    <n v="366"/>
    <x v="56"/>
    <x v="11"/>
    <x v="26"/>
    <s v="Gázművek MTE"/>
    <n v="1466"/>
  </r>
  <r>
    <n v="330"/>
    <x v="56"/>
    <x v="11"/>
    <x v="18"/>
    <s v="Budapesti Erőmű"/>
    <n v="1450"/>
  </r>
  <r>
    <n v="301"/>
    <x v="57"/>
    <x v="1"/>
    <x v="19"/>
    <s v="Budapesti Erőmű"/>
    <n v="1320"/>
  </r>
  <r>
    <n v="265"/>
    <x v="57"/>
    <x v="1"/>
    <x v="0"/>
    <s v="Gázművek MTE"/>
    <n v="1339"/>
  </r>
  <r>
    <n v="297"/>
    <x v="57"/>
    <x v="1"/>
    <x v="2"/>
    <s v="Femina Kisvendéglő és Pizzéria"/>
    <n v="1239"/>
  </r>
  <r>
    <n v="316"/>
    <x v="57"/>
    <x v="1"/>
    <x v="3"/>
    <s v="Gázművek MTE"/>
    <n v="1452"/>
  </r>
  <r>
    <n v="334"/>
    <x v="57"/>
    <x v="1"/>
    <x v="5"/>
    <s v="KlubSirály Csónakház"/>
    <n v="1330"/>
  </r>
  <r>
    <n v="357"/>
    <x v="57"/>
    <x v="1"/>
    <x v="6"/>
    <s v="Halassy Olivér Sportközpont"/>
    <n v="1328"/>
  </r>
  <r>
    <n v="286"/>
    <x v="57"/>
    <x v="1"/>
    <x v="7"/>
    <s v="Budapesti Elektromos Művek SE"/>
    <n v="1320"/>
  </r>
  <r>
    <n v="346"/>
    <x v="57"/>
    <x v="1"/>
    <x v="8"/>
    <s v="Halassy Olivér Sportközpont"/>
    <n v="1460"/>
  </r>
  <r>
    <n v="370"/>
    <x v="57"/>
    <x v="1"/>
    <x v="9"/>
    <s v="Gázművek MTE"/>
    <n v="1476"/>
  </r>
  <r>
    <n v="297"/>
    <x v="57"/>
    <x v="1"/>
    <x v="12"/>
    <s v="Halassy Olivér Sportközpont"/>
    <n v="1368"/>
  </r>
  <r>
    <n v="336"/>
    <x v="57"/>
    <x v="1"/>
    <x v="14"/>
    <s v="Gázművek MTE"/>
    <n v="1345"/>
  </r>
  <r>
    <n v="318"/>
    <x v="57"/>
    <x v="1"/>
    <x v="24"/>
    <s v="Halassy Olivér Sportközpont"/>
    <n v="1422"/>
  </r>
  <r>
    <n v="336"/>
    <x v="57"/>
    <x v="1"/>
    <x v="16"/>
    <s v="Halassy Olivér Sportközpont"/>
    <n v="1316"/>
  </r>
  <r>
    <n v="374"/>
    <x v="57"/>
    <x v="1"/>
    <x v="25"/>
    <s v="Halassy Olivér Sportközpont"/>
    <n v="1420"/>
  </r>
  <r>
    <n v="332"/>
    <x v="57"/>
    <x v="1"/>
    <x v="17"/>
    <s v="Halassy Olivér Sportközpont"/>
    <n v="1474"/>
  </r>
  <r>
    <n v="380"/>
    <x v="58"/>
    <x v="11"/>
    <x v="19"/>
    <s v="Gázművek MTE"/>
    <n v="1582"/>
  </r>
  <r>
    <n v="380"/>
    <x v="58"/>
    <x v="11"/>
    <x v="20"/>
    <s v="Halassy Olivér Sportközpont"/>
    <n v="1452"/>
  </r>
  <r>
    <n v="359"/>
    <x v="58"/>
    <x v="11"/>
    <x v="0"/>
    <s v="Gázművek MTE"/>
    <n v="1545"/>
  </r>
  <r>
    <n v="411"/>
    <x v="58"/>
    <x v="11"/>
    <x v="1"/>
    <s v="Gázművek MTE"/>
    <n v="1604"/>
  </r>
  <r>
    <n v="329"/>
    <x v="58"/>
    <x v="11"/>
    <x v="2"/>
    <s v="Gázművek MTE"/>
    <n v="1480"/>
  </r>
  <r>
    <n v="354"/>
    <x v="58"/>
    <x v="11"/>
    <x v="3"/>
    <s v="Merkapt Maraton Sportközpont"/>
    <n v="1464"/>
  </r>
  <r>
    <n v="369"/>
    <x v="58"/>
    <x v="11"/>
    <x v="4"/>
    <s v="Gázművek MTE"/>
    <n v="1500"/>
  </r>
  <r>
    <n v="341"/>
    <x v="58"/>
    <x v="11"/>
    <x v="5"/>
    <s v="Halassy Olivér Sportközpont"/>
    <n v="1483"/>
  </r>
  <r>
    <n v="367"/>
    <x v="58"/>
    <x v="11"/>
    <x v="6"/>
    <s v="KlubSirály Csónakház"/>
    <n v="1473"/>
  </r>
  <r>
    <n v="346"/>
    <x v="58"/>
    <x v="11"/>
    <x v="7"/>
    <s v="Budapesti Erőmű"/>
    <n v="1423"/>
  </r>
  <r>
    <n v="301"/>
    <x v="58"/>
    <x v="11"/>
    <x v="27"/>
    <s v="Budapesti Erőmű"/>
    <n v="1405"/>
  </r>
  <r>
    <n v="369"/>
    <x v="58"/>
    <x v="11"/>
    <x v="21"/>
    <s v="Gázművek MTE"/>
    <n v="1497"/>
  </r>
  <r>
    <n v="366"/>
    <x v="58"/>
    <x v="11"/>
    <x v="22"/>
    <s v="Gázművek MTE"/>
    <n v="1519"/>
  </r>
  <r>
    <n v="339"/>
    <x v="58"/>
    <x v="11"/>
    <x v="8"/>
    <s v="Budapesti Elektromos Művek SE"/>
    <n v="1416"/>
  </r>
  <r>
    <n v="377"/>
    <x v="58"/>
    <x v="11"/>
    <x v="9"/>
    <s v="Gázművek MTE"/>
    <n v="1500"/>
  </r>
  <r>
    <n v="353"/>
    <x v="58"/>
    <x v="11"/>
    <x v="10"/>
    <s v="Gázművek MTE"/>
    <n v="1575"/>
  </r>
  <r>
    <n v="382"/>
    <x v="58"/>
    <x v="11"/>
    <x v="12"/>
    <s v="Gázművek MTE"/>
    <n v="1395"/>
  </r>
  <r>
    <n v="384"/>
    <x v="58"/>
    <x v="11"/>
    <x v="13"/>
    <s v="Gázművek MTE"/>
    <n v="1516"/>
  </r>
  <r>
    <n v="360"/>
    <x v="58"/>
    <x v="11"/>
    <x v="14"/>
    <s v="Budapesti Elektromos Művek SE"/>
    <n v="1442"/>
  </r>
  <r>
    <n v="421"/>
    <x v="58"/>
    <x v="11"/>
    <x v="15"/>
    <s v="Gázművek MTE"/>
    <n v="1602"/>
  </r>
  <r>
    <n v="358"/>
    <x v="58"/>
    <x v="11"/>
    <x v="23"/>
    <s v="Gázművek MTE"/>
    <n v="1492"/>
  </r>
  <r>
    <n v="373"/>
    <x v="58"/>
    <x v="11"/>
    <x v="24"/>
    <s v="Gázművek MTE"/>
    <n v="1545"/>
  </r>
  <r>
    <n v="353"/>
    <x v="58"/>
    <x v="11"/>
    <x v="16"/>
    <s v="Gázművek MTE"/>
    <n v="1577"/>
  </r>
  <r>
    <n v="332"/>
    <x v="58"/>
    <x v="11"/>
    <x v="25"/>
    <s v="Femina Kisvendéglő és Pizzéria"/>
    <n v="1395"/>
  </r>
  <r>
    <n v="412"/>
    <x v="58"/>
    <x v="11"/>
    <x v="17"/>
    <s v="Gázművek MTE"/>
    <n v="1592"/>
  </r>
  <r>
    <n v="389"/>
    <x v="58"/>
    <x v="11"/>
    <x v="26"/>
    <s v="Gázművek MTE"/>
    <n v="1466"/>
  </r>
  <r>
    <n v="334"/>
    <x v="58"/>
    <x v="6"/>
    <x v="19"/>
    <s v="KlubSirály Csónakház"/>
    <n v="1396"/>
  </r>
  <r>
    <n v="399"/>
    <x v="58"/>
    <x v="6"/>
    <x v="0"/>
    <s v="KlubSirály Csónakház"/>
    <n v="1495"/>
  </r>
  <r>
    <n v="334"/>
    <x v="58"/>
    <x v="6"/>
    <x v="1"/>
    <s v="Budapesti Elektromos Művek SE"/>
    <n v="1275"/>
  </r>
  <r>
    <n v="381"/>
    <x v="58"/>
    <x v="6"/>
    <x v="2"/>
    <s v="Halassy Olivér Sportközpont"/>
    <n v="1423"/>
  </r>
  <r>
    <n v="371"/>
    <x v="58"/>
    <x v="6"/>
    <x v="3"/>
    <s v="KlubSirály Csónakház"/>
    <n v="1426"/>
  </r>
  <r>
    <n v="408"/>
    <x v="58"/>
    <x v="6"/>
    <x v="4"/>
    <s v="Budapesti Erőmű"/>
    <n v="1474"/>
  </r>
  <r>
    <n v="343"/>
    <x v="58"/>
    <x v="6"/>
    <x v="5"/>
    <s v="Budapesti Erőmű"/>
    <n v="1399"/>
  </r>
  <r>
    <n v="384"/>
    <x v="58"/>
    <x v="6"/>
    <x v="6"/>
    <s v="KlubSirály Csónakház"/>
    <n v="1495"/>
  </r>
  <r>
    <n v="376"/>
    <x v="58"/>
    <x v="6"/>
    <x v="21"/>
    <s v="KlubSirály Csónakház"/>
    <n v="1502"/>
  </r>
  <r>
    <n v="379"/>
    <x v="58"/>
    <x v="6"/>
    <x v="8"/>
    <s v="Gázművek MTE"/>
    <n v="1437"/>
  </r>
  <r>
    <n v="363"/>
    <x v="58"/>
    <x v="6"/>
    <x v="9"/>
    <s v="KlubSirály Csónakház"/>
    <n v="1454"/>
  </r>
  <r>
    <n v="367"/>
    <x v="58"/>
    <x v="6"/>
    <x v="11"/>
    <s v="KlubSirály Csónakház"/>
    <n v="1517"/>
  </r>
  <r>
    <n v="389"/>
    <x v="58"/>
    <x v="6"/>
    <x v="14"/>
    <s v="KlubSirály Csónakház"/>
    <n v="1407"/>
  </r>
  <r>
    <n v="408"/>
    <x v="58"/>
    <x v="6"/>
    <x v="23"/>
    <s v="Gázművek MTE"/>
    <n v="1518"/>
  </r>
  <r>
    <n v="341"/>
    <x v="58"/>
    <x v="6"/>
    <x v="16"/>
    <s v="KlubSirály Csónakház"/>
    <n v="1392"/>
  </r>
  <r>
    <n v="380"/>
    <x v="58"/>
    <x v="6"/>
    <x v="25"/>
    <s v="Halassy Olivér Sportközpont"/>
    <n v="1533"/>
  </r>
  <r>
    <n v="361"/>
    <x v="58"/>
    <x v="6"/>
    <x v="17"/>
    <s v="KlubSirály Csónakház"/>
    <n v="1434"/>
  </r>
  <r>
    <n v="381"/>
    <x v="58"/>
    <x v="6"/>
    <x v="26"/>
    <s v="Gázművek MTE"/>
    <n v="1540"/>
  </r>
  <r>
    <n v="375"/>
    <x v="58"/>
    <x v="6"/>
    <x v="18"/>
    <s v="KlubSirály Csónakház"/>
    <n v="1531"/>
  </r>
  <r>
    <n v="385"/>
    <x v="59"/>
    <x v="2"/>
    <x v="0"/>
    <s v="KlubSirály Csónakház"/>
    <n v="1399"/>
  </r>
  <r>
    <n v="282"/>
    <x v="59"/>
    <x v="2"/>
    <x v="1"/>
    <s v="Budapesti Erőmű"/>
    <n v="1183"/>
  </r>
  <r>
    <n v="365"/>
    <x v="59"/>
    <x v="2"/>
    <x v="3"/>
    <s v="Merkapt Maraton Sportközpont"/>
    <n v="1421"/>
  </r>
  <r>
    <n v="401"/>
    <x v="59"/>
    <x v="2"/>
    <x v="4"/>
    <s v="Gázművek MTE"/>
    <n v="1445"/>
  </r>
  <r>
    <n v="388"/>
    <x v="59"/>
    <x v="2"/>
    <x v="8"/>
    <s v="Merkapt Maraton Sportközpont"/>
    <n v="1426"/>
  </r>
  <r>
    <n v="342"/>
    <x v="59"/>
    <x v="2"/>
    <x v="9"/>
    <s v="Merkapt Maraton Sportközpont"/>
    <n v="1535"/>
  </r>
  <r>
    <n v="399"/>
    <x v="59"/>
    <x v="2"/>
    <x v="12"/>
    <s v="Gázművek MTE"/>
    <n v="1585"/>
  </r>
  <r>
    <n v="343"/>
    <x v="59"/>
    <x v="2"/>
    <x v="12"/>
    <s v="Merkapt Maraton Sportközpont"/>
    <n v="1424"/>
  </r>
  <r>
    <n v="309"/>
    <x v="59"/>
    <x v="2"/>
    <x v="14"/>
    <s v="Halassy Olivér Sportközpont"/>
    <n v="1472"/>
  </r>
  <r>
    <n v="356"/>
    <x v="59"/>
    <x v="2"/>
    <x v="16"/>
    <s v="Merkapt Maraton Sportközpont"/>
    <n v="1401"/>
  </r>
  <r>
    <n v="421"/>
    <x v="59"/>
    <x v="2"/>
    <x v="17"/>
    <s v="Merkapt Maraton Sportközpont"/>
    <n v="1498"/>
  </r>
  <r>
    <n v="397"/>
    <x v="59"/>
    <x v="2"/>
    <x v="17"/>
    <s v="Merkapt Maraton Sportközpont"/>
    <n v="1529"/>
  </r>
  <r>
    <n v="328"/>
    <x v="59"/>
    <x v="2"/>
    <x v="18"/>
    <s v="Budapesti Elektromos Művek SE"/>
    <n v="1443"/>
  </r>
  <r>
    <n v="274"/>
    <x v="60"/>
    <x v="0"/>
    <x v="20"/>
    <s v="Budapesti Elektromos Művek SE"/>
    <n v="1221"/>
  </r>
  <r>
    <n v="267"/>
    <x v="60"/>
    <x v="0"/>
    <x v="1"/>
    <s v="Halassy Olivér Sportközpont"/>
    <n v="1275"/>
  </r>
  <r>
    <n v="297"/>
    <x v="60"/>
    <x v="0"/>
    <x v="2"/>
    <s v="Budapesti Elektromos Művek SE"/>
    <n v="1387"/>
  </r>
  <r>
    <n v="283"/>
    <x v="60"/>
    <x v="0"/>
    <x v="7"/>
    <s v="Budapesti Elektromos Művek SE"/>
    <n v="1278"/>
  </r>
  <r>
    <n v="269"/>
    <x v="60"/>
    <x v="0"/>
    <x v="27"/>
    <s v="Budapesti Elektromos Művek SE"/>
    <n v="1276"/>
  </r>
  <r>
    <n v="258"/>
    <x v="60"/>
    <x v="0"/>
    <x v="8"/>
    <s v="Budapesti Elektromos Művek SE"/>
    <n v="1190"/>
  </r>
  <r>
    <n v="256"/>
    <x v="60"/>
    <x v="0"/>
    <x v="10"/>
    <s v="Budapesti Elektromos Művek SE"/>
    <n v="1192"/>
  </r>
  <r>
    <n v="271"/>
    <x v="60"/>
    <x v="0"/>
    <x v="11"/>
    <s v="Budapesti Elektromos Művek SE"/>
    <n v="1213"/>
  </r>
  <r>
    <n v="288"/>
    <x v="60"/>
    <x v="0"/>
    <x v="24"/>
    <s v="Halassy Olivér Sportközpont"/>
    <n v="1360"/>
  </r>
  <r>
    <n v="288"/>
    <x v="60"/>
    <x v="0"/>
    <x v="26"/>
    <s v="Budapesti Elektromos Művek SE"/>
    <n v="1452"/>
  </r>
  <r>
    <n v="251"/>
    <x v="60"/>
    <x v="0"/>
    <x v="18"/>
    <s v="Gázművek MTE"/>
    <n v="1277"/>
  </r>
  <r>
    <n v="335"/>
    <x v="61"/>
    <x v="7"/>
    <x v="19"/>
    <s v="Halassy Olivér Sportközpont"/>
    <n v="1401"/>
  </r>
  <r>
    <n v="346"/>
    <x v="61"/>
    <x v="7"/>
    <x v="0"/>
    <s v="Halassy Olivér Sportközpont"/>
    <n v="1404"/>
  </r>
  <r>
    <n v="332"/>
    <x v="61"/>
    <x v="7"/>
    <x v="1"/>
    <s v="Halassy Olivér Sportközpont"/>
    <n v="1334"/>
  </r>
  <r>
    <n v="363"/>
    <x v="61"/>
    <x v="7"/>
    <x v="2"/>
    <s v="Halassy Olivér Sportközpont"/>
    <n v="1440"/>
  </r>
  <r>
    <n v="328"/>
    <x v="61"/>
    <x v="7"/>
    <x v="3"/>
    <s v="Budapesti Erőmű"/>
    <n v="1408"/>
  </r>
  <r>
    <n v="376"/>
    <x v="61"/>
    <x v="7"/>
    <x v="5"/>
    <s v="Halassy Olivér Sportközpont"/>
    <n v="1456"/>
  </r>
  <r>
    <n v="368"/>
    <x v="61"/>
    <x v="7"/>
    <x v="6"/>
    <s v="Gázművek MTE"/>
    <n v="1406"/>
  </r>
  <r>
    <n v="314"/>
    <x v="61"/>
    <x v="7"/>
    <x v="7"/>
    <s v="Budapesti Elektromos Művek SE"/>
    <n v="1315"/>
  </r>
  <r>
    <n v="348"/>
    <x v="61"/>
    <x v="7"/>
    <x v="27"/>
    <s v="Halassy Olivér Sportközpont"/>
    <n v="1349"/>
  </r>
  <r>
    <n v="341"/>
    <x v="61"/>
    <x v="7"/>
    <x v="21"/>
    <s v="Halassy Olivér Sportközpont"/>
    <n v="1442"/>
  </r>
  <r>
    <n v="317"/>
    <x v="61"/>
    <x v="7"/>
    <x v="22"/>
    <s v="Gázművek MTE"/>
    <n v="1365"/>
  </r>
  <r>
    <n v="358"/>
    <x v="61"/>
    <x v="7"/>
    <x v="9"/>
    <s v="Halassy Olivér Sportközpont"/>
    <n v="1421"/>
  </r>
  <r>
    <n v="353"/>
    <x v="61"/>
    <x v="7"/>
    <x v="10"/>
    <s v="Halassy Olivér Sportközpont"/>
    <n v="1436"/>
  </r>
  <r>
    <n v="314"/>
    <x v="61"/>
    <x v="7"/>
    <x v="12"/>
    <s v="KlubSirály Csónakház"/>
    <n v="1333"/>
  </r>
  <r>
    <n v="341"/>
    <x v="61"/>
    <x v="7"/>
    <x v="13"/>
    <s v="Halassy Olivér Sportközpont"/>
    <n v="1389"/>
  </r>
  <r>
    <n v="325"/>
    <x v="61"/>
    <x v="7"/>
    <x v="14"/>
    <s v="Halassy Olivér Sportközpont"/>
    <n v="1389"/>
  </r>
  <r>
    <n v="323"/>
    <x v="61"/>
    <x v="7"/>
    <x v="23"/>
    <s v="Halassy Olivér Sportközpont"/>
    <n v="1390"/>
  </r>
  <r>
    <n v="366"/>
    <x v="61"/>
    <x v="7"/>
    <x v="24"/>
    <s v="Halassy Olivér Sportközpont"/>
    <n v="1335"/>
  </r>
  <r>
    <n v="344"/>
    <x v="61"/>
    <x v="7"/>
    <x v="17"/>
    <s v="Halassy Olivér Sportközpont"/>
    <n v="1398"/>
  </r>
  <r>
    <n v="395"/>
    <x v="62"/>
    <x v="2"/>
    <x v="8"/>
    <s v="Gázművek MTE"/>
    <n v="1481"/>
  </r>
  <r>
    <n v="412"/>
    <x v="62"/>
    <x v="2"/>
    <x v="9"/>
    <s v="Merkapt Maraton Sportközpont"/>
    <n v="1535"/>
  </r>
  <r>
    <n v="374"/>
    <x v="62"/>
    <x v="2"/>
    <x v="11"/>
    <s v="Gázművek MTE"/>
    <n v="1478"/>
  </r>
  <r>
    <n v="384"/>
    <x v="62"/>
    <x v="2"/>
    <x v="12"/>
    <s v="Gázművek MTE"/>
    <n v="1585"/>
  </r>
  <r>
    <n v="426"/>
    <x v="62"/>
    <x v="2"/>
    <x v="13"/>
    <s v="Merkapt Maraton Sportközpont"/>
    <n v="1530"/>
  </r>
  <r>
    <n v="385"/>
    <x v="62"/>
    <x v="2"/>
    <x v="14"/>
    <s v="Halassy Olivér Sportközpont"/>
    <n v="1472"/>
  </r>
  <r>
    <n v="427"/>
    <x v="62"/>
    <x v="2"/>
    <x v="15"/>
    <s v="Merkapt Maraton Sportközpont"/>
    <n v="1599"/>
  </r>
  <r>
    <n v="376"/>
    <x v="62"/>
    <x v="2"/>
    <x v="23"/>
    <s v="Femina Kisvendéglő és Pizzéria"/>
    <n v="1468"/>
  </r>
  <r>
    <n v="416"/>
    <x v="62"/>
    <x v="2"/>
    <x v="24"/>
    <s v="Merkapt Maraton Sportközpont"/>
    <n v="1595"/>
  </r>
  <r>
    <n v="423"/>
    <x v="62"/>
    <x v="2"/>
    <x v="16"/>
    <s v="Halassy Olivér Sportközpont"/>
    <n v="1615"/>
  </r>
  <r>
    <n v="414"/>
    <x v="62"/>
    <x v="2"/>
    <x v="25"/>
    <s v="Merkapt Maraton Sportközpont"/>
    <n v="1588"/>
  </r>
  <r>
    <n v="386"/>
    <x v="62"/>
    <x v="2"/>
    <x v="26"/>
    <s v="Merkapt Maraton Sportközpont"/>
    <n v="1556"/>
  </r>
  <r>
    <n v="390"/>
    <x v="62"/>
    <x v="2"/>
    <x v="18"/>
    <s v="Budapesti Elektromos Művek SE"/>
    <n v="1443"/>
  </r>
  <r>
    <n v="292"/>
    <x v="63"/>
    <x v="0"/>
    <x v="10"/>
    <s v="Budapesti Elektromos Művek SE"/>
    <n v="1192"/>
  </r>
  <r>
    <n v="299"/>
    <x v="63"/>
    <x v="0"/>
    <x v="11"/>
    <s v="Budapesti Elektromos Művek SE"/>
    <n v="1213"/>
  </r>
  <r>
    <n v="286"/>
    <x v="63"/>
    <x v="0"/>
    <x v="12"/>
    <s v="Gázművek MTE"/>
    <n v="1399"/>
  </r>
  <r>
    <n v="278"/>
    <x v="63"/>
    <x v="0"/>
    <x v="15"/>
    <s v="Budapesti Elektromos Művek SE"/>
    <n v="1319"/>
  </r>
  <r>
    <n v="275"/>
    <x v="63"/>
    <x v="0"/>
    <x v="23"/>
    <s v="Budapesti Elektromos Művek SE"/>
    <n v="1325"/>
  </r>
  <r>
    <n v="308"/>
    <x v="63"/>
    <x v="0"/>
    <x v="17"/>
    <s v="Budapesti Elektromos Művek SE"/>
    <n v="1339"/>
  </r>
  <r>
    <n v="393"/>
    <x v="64"/>
    <x v="6"/>
    <x v="19"/>
    <s v="KlubSirály Csónakház"/>
    <n v="1396"/>
  </r>
  <r>
    <n v="391"/>
    <x v="64"/>
    <x v="6"/>
    <x v="20"/>
    <s v="KlubSirály Csónakház"/>
    <n v="1409"/>
  </r>
  <r>
    <n v="370"/>
    <x v="64"/>
    <x v="6"/>
    <x v="0"/>
    <s v="KlubSirály Csónakház"/>
    <n v="1495"/>
  </r>
  <r>
    <n v="317"/>
    <x v="64"/>
    <x v="6"/>
    <x v="1"/>
    <s v="Budapesti Elektromos Művek SE"/>
    <n v="1275"/>
  </r>
  <r>
    <n v="324"/>
    <x v="64"/>
    <x v="6"/>
    <x v="2"/>
    <s v="Halassy Olivér Sportközpont"/>
    <n v="1423"/>
  </r>
  <r>
    <n v="340"/>
    <x v="64"/>
    <x v="6"/>
    <x v="4"/>
    <s v="Budapesti Erőmű"/>
    <n v="1474"/>
  </r>
  <r>
    <n v="392"/>
    <x v="64"/>
    <x v="6"/>
    <x v="5"/>
    <s v="Budapesti Erőmű"/>
    <n v="1399"/>
  </r>
  <r>
    <n v="385"/>
    <x v="64"/>
    <x v="6"/>
    <x v="6"/>
    <s v="KlubSirály Csónakház"/>
    <n v="1495"/>
  </r>
  <r>
    <n v="402"/>
    <x v="64"/>
    <x v="6"/>
    <x v="7"/>
    <s v="KlubSirály Csónakház"/>
    <n v="1478"/>
  </r>
  <r>
    <n v="373"/>
    <x v="64"/>
    <x v="6"/>
    <x v="27"/>
    <s v="Budapesti Elektromos Művek SE"/>
    <n v="1318"/>
  </r>
  <r>
    <n v="396"/>
    <x v="64"/>
    <x v="6"/>
    <x v="21"/>
    <s v="KlubSirály Csónakház"/>
    <n v="1502"/>
  </r>
  <r>
    <n v="359"/>
    <x v="64"/>
    <x v="6"/>
    <x v="22"/>
    <s v="Gázművek MTE"/>
    <n v="1404"/>
  </r>
  <r>
    <n v="350"/>
    <x v="64"/>
    <x v="6"/>
    <x v="8"/>
    <s v="Gázművek MTE"/>
    <n v="1437"/>
  </r>
  <r>
    <n v="402"/>
    <x v="64"/>
    <x v="6"/>
    <x v="9"/>
    <s v="KlubSirály Csónakház"/>
    <n v="1454"/>
  </r>
  <r>
    <n v="375"/>
    <x v="64"/>
    <x v="6"/>
    <x v="10"/>
    <s v="Merkapt Maraton Sportközpont"/>
    <n v="1339"/>
  </r>
  <r>
    <n v="396"/>
    <x v="64"/>
    <x v="6"/>
    <x v="11"/>
    <s v="KlubSirály Csónakház"/>
    <n v="1517"/>
  </r>
  <r>
    <n v="338"/>
    <x v="64"/>
    <x v="6"/>
    <x v="12"/>
    <s v="KlubSirály Csónakház"/>
    <n v="1413"/>
  </r>
  <r>
    <n v="363"/>
    <x v="64"/>
    <x v="6"/>
    <x v="13"/>
    <s v="Femina Kisvendéglő és Pizzéria"/>
    <n v="1406"/>
  </r>
  <r>
    <n v="420"/>
    <x v="64"/>
    <x v="6"/>
    <x v="23"/>
    <s v="Gázművek MTE"/>
    <n v="1518"/>
  </r>
  <r>
    <n v="367"/>
    <x v="64"/>
    <x v="6"/>
    <x v="16"/>
    <s v="KlubSirály Csónakház"/>
    <n v="1392"/>
  </r>
  <r>
    <n v="388"/>
    <x v="64"/>
    <x v="6"/>
    <x v="25"/>
    <s v="Halassy Olivér Sportközpont"/>
    <n v="1533"/>
  </r>
  <r>
    <n v="368"/>
    <x v="64"/>
    <x v="6"/>
    <x v="17"/>
    <s v="KlubSirály Csónakház"/>
    <n v="1434"/>
  </r>
  <r>
    <n v="407"/>
    <x v="64"/>
    <x v="6"/>
    <x v="26"/>
    <s v="Gázművek MTE"/>
    <n v="1540"/>
  </r>
  <r>
    <n v="409"/>
    <x v="64"/>
    <x v="6"/>
    <x v="18"/>
    <s v="KlubSirály Csónakház"/>
    <n v="1531"/>
  </r>
  <r>
    <n v="183"/>
    <x v="65"/>
    <x v="4"/>
    <x v="4"/>
    <s v="Halassy Olivér Sportközpont"/>
    <n v="1164"/>
  </r>
  <r>
    <n v="357"/>
    <x v="66"/>
    <x v="7"/>
    <x v="3"/>
    <s v="Budapesti Erőmű"/>
    <n v="1408"/>
  </r>
  <r>
    <n v="373"/>
    <x v="66"/>
    <x v="7"/>
    <x v="4"/>
    <s v="Budapesti Erőmű"/>
    <n v="1445"/>
  </r>
  <r>
    <n v="334"/>
    <x v="66"/>
    <x v="7"/>
    <x v="5"/>
    <s v="Halassy Olivér Sportközpont"/>
    <n v="1456"/>
  </r>
  <r>
    <n v="329"/>
    <x v="66"/>
    <x v="7"/>
    <x v="22"/>
    <s v="Gázművek MTE"/>
    <n v="1365"/>
  </r>
  <r>
    <n v="329"/>
    <x v="66"/>
    <x v="7"/>
    <x v="11"/>
    <s v="Femina Kisvendéglő és Pizzéria"/>
    <n v="1345"/>
  </r>
  <r>
    <n v="304"/>
    <x v="66"/>
    <x v="7"/>
    <x v="12"/>
    <s v="KlubSirály Csónakház"/>
    <n v="1333"/>
  </r>
  <r>
    <n v="349"/>
    <x v="66"/>
    <x v="7"/>
    <x v="13"/>
    <s v="Halassy Olivér Sportközpont"/>
    <n v="1389"/>
  </r>
  <r>
    <n v="384"/>
    <x v="66"/>
    <x v="7"/>
    <x v="15"/>
    <s v="Gázművek MTE"/>
    <n v="1447"/>
  </r>
  <r>
    <n v="378"/>
    <x v="66"/>
    <x v="7"/>
    <x v="23"/>
    <s v="Halassy Olivér Sportközpont"/>
    <n v="1390"/>
  </r>
  <r>
    <n v="343"/>
    <x v="66"/>
    <x v="7"/>
    <x v="24"/>
    <s v="Halassy Olivér Sportközpont"/>
    <n v="1335"/>
  </r>
  <r>
    <n v="349"/>
    <x v="66"/>
    <x v="7"/>
    <x v="25"/>
    <s v="Gázművek MTE"/>
    <n v="1383"/>
  </r>
  <r>
    <n v="357"/>
    <x v="66"/>
    <x v="7"/>
    <x v="17"/>
    <s v="Halassy Olivér Sportközpont"/>
    <n v="1398"/>
  </r>
  <r>
    <n v="342"/>
    <x v="66"/>
    <x v="7"/>
    <x v="26"/>
    <s v="Halassy Olivér Sportközpont"/>
    <n v="1390"/>
  </r>
  <r>
    <n v="400"/>
    <x v="66"/>
    <x v="7"/>
    <x v="18"/>
    <s v="Halassy Olivér Sportközpont"/>
    <n v="1482"/>
  </r>
  <r>
    <n v="362"/>
    <x v="67"/>
    <x v="11"/>
    <x v="19"/>
    <s v="Gázművek MTE"/>
    <n v="1582"/>
  </r>
  <r>
    <n v="302"/>
    <x v="67"/>
    <x v="11"/>
    <x v="20"/>
    <s v="Halassy Olivér Sportközpont"/>
    <n v="1452"/>
  </r>
  <r>
    <n v="352"/>
    <x v="67"/>
    <x v="11"/>
    <x v="0"/>
    <s v="Gázművek MTE"/>
    <n v="1545"/>
  </r>
  <r>
    <n v="351"/>
    <x v="67"/>
    <x v="11"/>
    <x v="2"/>
    <s v="Gázművek MTE"/>
    <n v="1480"/>
  </r>
  <r>
    <n v="351"/>
    <x v="67"/>
    <x v="11"/>
    <x v="3"/>
    <s v="Merkapt Maraton Sportközpont"/>
    <n v="1464"/>
  </r>
  <r>
    <n v="358"/>
    <x v="67"/>
    <x v="11"/>
    <x v="4"/>
    <s v="Gázművek MTE"/>
    <n v="1500"/>
  </r>
  <r>
    <n v="327"/>
    <x v="67"/>
    <x v="11"/>
    <x v="5"/>
    <s v="Halassy Olivér Sportközpont"/>
    <n v="1483"/>
  </r>
  <r>
    <n v="335"/>
    <x v="67"/>
    <x v="11"/>
    <x v="6"/>
    <s v="KlubSirály Csónakház"/>
    <n v="1473"/>
  </r>
  <r>
    <n v="286"/>
    <x v="67"/>
    <x v="11"/>
    <x v="7"/>
    <s v="Budapesti Erőmű"/>
    <n v="1423"/>
  </r>
  <r>
    <n v="313"/>
    <x v="67"/>
    <x v="11"/>
    <x v="21"/>
    <s v="Gázművek MTE"/>
    <n v="1497"/>
  </r>
  <r>
    <n v="346"/>
    <x v="67"/>
    <x v="11"/>
    <x v="22"/>
    <s v="Gázművek MTE"/>
    <n v="1519"/>
  </r>
  <r>
    <n v="312"/>
    <x v="67"/>
    <x v="11"/>
    <x v="8"/>
    <s v="Budapesti Elektromos Művek SE"/>
    <n v="1416"/>
  </r>
  <r>
    <n v="337"/>
    <x v="67"/>
    <x v="11"/>
    <x v="9"/>
    <s v="Gázművek MTE"/>
    <n v="1500"/>
  </r>
  <r>
    <n v="360"/>
    <x v="67"/>
    <x v="11"/>
    <x v="10"/>
    <s v="Gázművek MTE"/>
    <n v="1575"/>
  </r>
  <r>
    <n v="317"/>
    <x v="67"/>
    <x v="11"/>
    <x v="12"/>
    <s v="Gázművek MTE"/>
    <n v="1395"/>
  </r>
  <r>
    <n v="373"/>
    <x v="67"/>
    <x v="11"/>
    <x v="13"/>
    <s v="Gázművek MTE"/>
    <n v="1516"/>
  </r>
  <r>
    <n v="327"/>
    <x v="67"/>
    <x v="11"/>
    <x v="14"/>
    <s v="Budapesti Elektromos Művek SE"/>
    <n v="1442"/>
  </r>
  <r>
    <n v="355"/>
    <x v="67"/>
    <x v="11"/>
    <x v="15"/>
    <s v="Gázművek MTE"/>
    <n v="1602"/>
  </r>
  <r>
    <n v="353"/>
    <x v="67"/>
    <x v="11"/>
    <x v="23"/>
    <s v="Gázművek MTE"/>
    <n v="1492"/>
  </r>
  <r>
    <n v="354"/>
    <x v="67"/>
    <x v="11"/>
    <x v="24"/>
    <s v="Gázművek MTE"/>
    <n v="1545"/>
  </r>
  <r>
    <n v="387"/>
    <x v="67"/>
    <x v="11"/>
    <x v="16"/>
    <s v="Gázművek MTE"/>
    <n v="1577"/>
  </r>
  <r>
    <n v="337"/>
    <x v="67"/>
    <x v="11"/>
    <x v="25"/>
    <s v="Femina Kisvendéglő és Pizzéria"/>
    <n v="1395"/>
  </r>
  <r>
    <n v="393"/>
    <x v="67"/>
    <x v="11"/>
    <x v="17"/>
    <s v="Gázművek MTE"/>
    <n v="1592"/>
  </r>
  <r>
    <n v="329"/>
    <x v="67"/>
    <x v="11"/>
    <x v="26"/>
    <s v="Gázművek MTE"/>
    <n v="1466"/>
  </r>
  <r>
    <n v="318"/>
    <x v="67"/>
    <x v="11"/>
    <x v="18"/>
    <s v="Budapesti Erőmű"/>
    <n v="1450"/>
  </r>
  <r>
    <n v="328"/>
    <x v="68"/>
    <x v="6"/>
    <x v="24"/>
    <s v="Merkapt Maraton Sportközpont"/>
    <n v="1207"/>
  </r>
  <r>
    <n v="384"/>
    <x v="69"/>
    <x v="11"/>
    <x v="18"/>
    <s v="Budapesti Erőmű"/>
    <n v="1450"/>
  </r>
  <r>
    <n v="345"/>
    <x v="70"/>
    <x v="2"/>
    <x v="3"/>
    <s v="Merkapt Maraton Sportközpont"/>
    <n v="1421"/>
  </r>
  <r>
    <n v="309"/>
    <x v="70"/>
    <x v="2"/>
    <x v="7"/>
    <s v="Merkapt Maraton Sportközpont"/>
    <n v="1371"/>
  </r>
  <r>
    <n v="331"/>
    <x v="71"/>
    <x v="6"/>
    <x v="20"/>
    <s v="KlubSirály Csónakház"/>
    <n v="1409"/>
  </r>
  <r>
    <n v="343"/>
    <x v="71"/>
    <x v="6"/>
    <x v="3"/>
    <s v="KlubSirály Csónakház"/>
    <n v="1426"/>
  </r>
  <r>
    <n v="365"/>
    <x v="71"/>
    <x v="6"/>
    <x v="12"/>
    <s v="KlubSirály Csónakház"/>
    <n v="1413"/>
  </r>
  <r>
    <n v="317"/>
    <x v="72"/>
    <x v="6"/>
    <x v="5"/>
    <s v="Budapesti Erőmű"/>
    <n v="1399"/>
  </r>
  <r>
    <n v="359"/>
    <x v="72"/>
    <x v="6"/>
    <x v="7"/>
    <s v="KlubSirály Csónakház"/>
    <n v="1478"/>
  </r>
  <r>
    <n v="366"/>
    <x v="72"/>
    <x v="6"/>
    <x v="9"/>
    <s v="KlubSirály Csónakház"/>
    <n v="1454"/>
  </r>
  <r>
    <n v="370"/>
    <x v="72"/>
    <x v="6"/>
    <x v="12"/>
    <s v="KlubSirály Csónakház"/>
    <n v="1413"/>
  </r>
  <r>
    <n v="320"/>
    <x v="72"/>
    <x v="6"/>
    <x v="13"/>
    <s v="Femina Kisvendéglő és Pizzéria"/>
    <n v="1406"/>
  </r>
  <r>
    <n v="352"/>
    <x v="72"/>
    <x v="6"/>
    <x v="23"/>
    <s v="Gázművek MTE"/>
    <n v="1518"/>
  </r>
  <r>
    <n v="373"/>
    <x v="72"/>
    <x v="6"/>
    <x v="17"/>
    <s v="KlubSirály Csónakház"/>
    <n v="1434"/>
  </r>
  <r>
    <n v="387"/>
    <x v="72"/>
    <x v="6"/>
    <x v="18"/>
    <s v="KlubSirály Csónakház"/>
    <n v="1531"/>
  </r>
  <r>
    <n v="355"/>
    <x v="73"/>
    <x v="9"/>
    <x v="20"/>
    <s v="Femina Kisvendéglő és Pizzéria"/>
    <n v="1341"/>
  </r>
  <r>
    <n v="357"/>
    <x v="73"/>
    <x v="9"/>
    <x v="22"/>
    <s v="KlubSirály Csónakház"/>
    <n v="1327"/>
  </r>
  <r>
    <n v="361"/>
    <x v="73"/>
    <x v="9"/>
    <x v="8"/>
    <s v="Merkapt Maraton Sportközpont"/>
    <n v="1360"/>
  </r>
  <r>
    <n v="356"/>
    <x v="73"/>
    <x v="9"/>
    <x v="11"/>
    <s v="KlubSirály Csónakház"/>
    <n v="1386"/>
  </r>
  <r>
    <n v="402"/>
    <x v="73"/>
    <x v="9"/>
    <x v="15"/>
    <s v="Gázművek MTE"/>
    <n v="1440"/>
  </r>
  <r>
    <n v="370"/>
    <x v="73"/>
    <x v="9"/>
    <x v="24"/>
    <s v="Halassy Olivér Sportközpont"/>
    <n v="1394"/>
  </r>
  <r>
    <n v="399"/>
    <x v="73"/>
    <x v="9"/>
    <x v="25"/>
    <s v="Gázművek MTE"/>
    <n v="1467"/>
  </r>
  <r>
    <n v="373"/>
    <x v="73"/>
    <x v="9"/>
    <x v="26"/>
    <s v="Budapesti Elektromos Művek SE"/>
    <n v="1419"/>
  </r>
  <r>
    <n v="336"/>
    <x v="73"/>
    <x v="9"/>
    <x v="18"/>
    <s v="Budapesti Elektromos Művek SE"/>
    <n v="1373"/>
  </r>
  <r>
    <n v="350"/>
    <x v="74"/>
    <x v="9"/>
    <x v="11"/>
    <s v="KlubSirály Csónakház"/>
    <n v="1386"/>
  </r>
  <r>
    <n v="370"/>
    <x v="74"/>
    <x v="9"/>
    <x v="24"/>
    <s v="Halassy Olivér Sportközpont"/>
    <n v="1394"/>
  </r>
  <r>
    <n v="386"/>
    <x v="74"/>
    <x v="9"/>
    <x v="25"/>
    <s v="Gázművek MTE"/>
    <n v="1467"/>
  </r>
  <r>
    <n v="380"/>
    <x v="74"/>
    <x v="9"/>
    <x v="26"/>
    <s v="Budapesti Elektromos Művek SE"/>
    <n v="1419"/>
  </r>
  <r>
    <n v="368"/>
    <x v="74"/>
    <x v="9"/>
    <x v="18"/>
    <s v="Budapesti Elektromos Művek SE"/>
    <n v="1373"/>
  </r>
  <r>
    <n v="334"/>
    <x v="75"/>
    <x v="2"/>
    <x v="19"/>
    <s v="Budapesti Elektromos Művek SE"/>
    <n v="1257"/>
  </r>
  <r>
    <n v="346"/>
    <x v="75"/>
    <x v="2"/>
    <x v="2"/>
    <s v="Budapesti Erőmű"/>
    <n v="1351"/>
  </r>
  <r>
    <n v="346"/>
    <x v="75"/>
    <x v="2"/>
    <x v="9"/>
    <s v="Halassy Olivér Sportközpont"/>
    <n v="1297"/>
  </r>
  <r>
    <n v="360"/>
    <x v="75"/>
    <x v="2"/>
    <x v="11"/>
    <s v="Gázművek MTE"/>
    <n v="1478"/>
  </r>
  <r>
    <n v="356"/>
    <x v="75"/>
    <x v="2"/>
    <x v="13"/>
    <s v="Gázművek MTE"/>
    <n v="1352"/>
  </r>
  <r>
    <n v="382"/>
    <x v="75"/>
    <x v="2"/>
    <x v="15"/>
    <s v="Merkapt Maraton Sportközpont"/>
    <n v="1599"/>
  </r>
  <r>
    <n v="320"/>
    <x v="75"/>
    <x v="2"/>
    <x v="23"/>
    <s v="Femina Kisvendéglő és Pizzéria"/>
    <n v="1468"/>
  </r>
  <r>
    <n v="360"/>
    <x v="75"/>
    <x v="2"/>
    <x v="24"/>
    <s v="Merkapt Maraton Sportközpont"/>
    <n v="1595"/>
  </r>
  <r>
    <n v="378"/>
    <x v="75"/>
    <x v="2"/>
    <x v="16"/>
    <s v="Halassy Olivér Sportközpont"/>
    <n v="1615"/>
  </r>
  <r>
    <n v="357"/>
    <x v="75"/>
    <x v="2"/>
    <x v="25"/>
    <s v="Merkapt Maraton Sportközpont"/>
    <n v="1588"/>
  </r>
  <r>
    <n v="367"/>
    <x v="75"/>
    <x v="2"/>
    <x v="17"/>
    <s v="Merkapt Maraton Sportközpont"/>
    <n v="1566"/>
  </r>
  <r>
    <n v="390"/>
    <x v="75"/>
    <x v="2"/>
    <x v="26"/>
    <s v="Merkapt Maraton Sportközpont"/>
    <n v="1556"/>
  </r>
  <r>
    <n v="409"/>
    <x v="76"/>
    <x v="1"/>
    <x v="18"/>
    <s v="Halassy Olivér Sportközpont"/>
    <n v="1531"/>
  </r>
  <r>
    <n v="353"/>
    <x v="77"/>
    <x v="8"/>
    <x v="20"/>
    <s v="Budapesti Erőmű"/>
    <n v="1451"/>
  </r>
  <r>
    <n v="389"/>
    <x v="77"/>
    <x v="8"/>
    <x v="0"/>
    <s v="Budapesti Erőmű"/>
    <n v="1491"/>
  </r>
  <r>
    <n v="381"/>
    <x v="77"/>
    <x v="8"/>
    <x v="1"/>
    <s v="Budapesti Erőmű"/>
    <n v="1438"/>
  </r>
  <r>
    <n v="371"/>
    <x v="77"/>
    <x v="8"/>
    <x v="3"/>
    <s v="Budapesti Erőmű"/>
    <n v="1531"/>
  </r>
  <r>
    <n v="379"/>
    <x v="77"/>
    <x v="8"/>
    <x v="5"/>
    <s v="Budapesti Erőmű"/>
    <n v="1546"/>
  </r>
  <r>
    <n v="372"/>
    <x v="77"/>
    <x v="8"/>
    <x v="6"/>
    <s v="Budapesti Erőmű"/>
    <n v="1430"/>
  </r>
  <r>
    <n v="362"/>
    <x v="77"/>
    <x v="8"/>
    <x v="27"/>
    <s v="Budapesti Erőmű"/>
    <n v="1517"/>
  </r>
  <r>
    <n v="383"/>
    <x v="77"/>
    <x v="8"/>
    <x v="21"/>
    <s v="Budapesti Erőmű"/>
    <n v="1547"/>
  </r>
  <r>
    <n v="374"/>
    <x v="77"/>
    <x v="8"/>
    <x v="22"/>
    <s v="Budapesti Erőmű"/>
    <n v="1475"/>
  </r>
  <r>
    <n v="398"/>
    <x v="77"/>
    <x v="8"/>
    <x v="9"/>
    <s v="Gázművek MTE"/>
    <n v="1595"/>
  </r>
  <r>
    <n v="409"/>
    <x v="77"/>
    <x v="8"/>
    <x v="10"/>
    <s v="Gázművek MTE"/>
    <n v="1513"/>
  </r>
  <r>
    <n v="348"/>
    <x v="77"/>
    <x v="8"/>
    <x v="11"/>
    <s v="Budapesti Erőmű"/>
    <n v="1452"/>
  </r>
  <r>
    <n v="398"/>
    <x v="77"/>
    <x v="8"/>
    <x v="12"/>
    <s v="Merkapt Maraton Sportközpont"/>
    <n v="1558"/>
  </r>
  <r>
    <n v="375"/>
    <x v="77"/>
    <x v="8"/>
    <x v="13"/>
    <s v="Budapesti Elektromos Művek SE"/>
    <n v="1492"/>
  </r>
  <r>
    <n v="357"/>
    <x v="77"/>
    <x v="8"/>
    <x v="15"/>
    <s v="Merkapt Maraton Sportközpont"/>
    <n v="1534"/>
  </r>
  <r>
    <n v="379"/>
    <x v="77"/>
    <x v="8"/>
    <x v="23"/>
    <s v="Budapesti Erőmű"/>
    <n v="1488"/>
  </r>
  <r>
    <n v="337"/>
    <x v="77"/>
    <x v="8"/>
    <x v="24"/>
    <s v="Femina Kisvendéglő és Pizzéria"/>
    <n v="1468"/>
  </r>
  <r>
    <n v="336"/>
    <x v="77"/>
    <x v="8"/>
    <x v="16"/>
    <s v="Gázművek MTE"/>
    <n v="1465"/>
  </r>
  <r>
    <n v="400"/>
    <x v="77"/>
    <x v="8"/>
    <x v="25"/>
    <s v="Gázművek MTE"/>
    <n v="1551"/>
  </r>
  <r>
    <n v="354"/>
    <x v="77"/>
    <x v="8"/>
    <x v="17"/>
    <s v="Budapesti Elektromos Művek SE"/>
    <n v="1459"/>
  </r>
  <r>
    <n v="403"/>
    <x v="77"/>
    <x v="8"/>
    <x v="26"/>
    <s v="Halassy Olivér Sportközpont"/>
    <n v="1503"/>
  </r>
  <r>
    <n v="364"/>
    <x v="77"/>
    <x v="8"/>
    <x v="18"/>
    <s v="KlubSirály Csónakház"/>
    <n v="1534"/>
  </r>
  <r>
    <n v="279"/>
    <x v="78"/>
    <x v="6"/>
    <x v="24"/>
    <s v="Merkapt Maraton Sportközpont"/>
    <n v="1207"/>
  </r>
  <r>
    <n v="399"/>
    <x v="79"/>
    <x v="5"/>
    <x v="6"/>
    <s v="Gázművek MTE"/>
    <n v="1586"/>
  </r>
  <r>
    <n v="383"/>
    <x v="79"/>
    <x v="5"/>
    <x v="7"/>
    <s v="KlubSirály Csónakház"/>
    <n v="1554"/>
  </r>
  <r>
    <n v="368"/>
    <x v="79"/>
    <x v="5"/>
    <x v="21"/>
    <s v="Budapesti Erőmű"/>
    <n v="1424"/>
  </r>
  <r>
    <n v="410"/>
    <x v="79"/>
    <x v="5"/>
    <x v="10"/>
    <s v="Halassy Olivér Sportközpont"/>
    <n v="1586"/>
  </r>
  <r>
    <n v="393"/>
    <x v="79"/>
    <x v="5"/>
    <x v="13"/>
    <s v="Gázművek MTE"/>
    <n v="1627"/>
  </r>
  <r>
    <n v="366"/>
    <x v="79"/>
    <x v="5"/>
    <x v="15"/>
    <s v="Gázművek MTE"/>
    <n v="1479"/>
  </r>
  <r>
    <n v="392"/>
    <x v="79"/>
    <x v="5"/>
    <x v="23"/>
    <s v="Halassy Olivér Sportközpont"/>
    <n v="1486"/>
  </r>
  <r>
    <n v="397"/>
    <x v="79"/>
    <x v="5"/>
    <x v="25"/>
    <s v="Gázművek MTE"/>
    <n v="1599"/>
  </r>
  <r>
    <n v="387"/>
    <x v="79"/>
    <x v="5"/>
    <x v="17"/>
    <s v="Gázművek MTE"/>
    <n v="1521"/>
  </r>
  <r>
    <n v="377"/>
    <x v="79"/>
    <x v="5"/>
    <x v="26"/>
    <s v="Gázművek MTE"/>
    <n v="1547"/>
  </r>
  <r>
    <n v="406"/>
    <x v="79"/>
    <x v="5"/>
    <x v="18"/>
    <s v="Gázművek MTE"/>
    <n v="1592"/>
  </r>
  <r>
    <n v="295"/>
    <x v="80"/>
    <x v="9"/>
    <x v="19"/>
    <s v="Budapesti Elektromos Művek SE"/>
    <n v="1229"/>
  </r>
  <r>
    <n v="317"/>
    <x v="80"/>
    <x v="9"/>
    <x v="20"/>
    <s v="Femina Kisvendéglő és Pizzéria"/>
    <n v="1341"/>
  </r>
  <r>
    <n v="336"/>
    <x v="80"/>
    <x v="9"/>
    <x v="0"/>
    <s v="Halassy Olivér Sportközpont"/>
    <n v="1391"/>
  </r>
  <r>
    <n v="304"/>
    <x v="80"/>
    <x v="9"/>
    <x v="1"/>
    <s v="Budapesti Elektromos Művek SE"/>
    <n v="1277"/>
  </r>
  <r>
    <n v="323"/>
    <x v="80"/>
    <x v="9"/>
    <x v="2"/>
    <s v="Budapesti Erőmű"/>
    <n v="1240"/>
  </r>
  <r>
    <n v="326"/>
    <x v="80"/>
    <x v="9"/>
    <x v="3"/>
    <s v="Budapesti Erőmű"/>
    <n v="1314"/>
  </r>
  <r>
    <n v="357"/>
    <x v="80"/>
    <x v="9"/>
    <x v="4"/>
    <s v="Gázművek MTE"/>
    <n v="1383"/>
  </r>
  <r>
    <n v="341"/>
    <x v="80"/>
    <x v="9"/>
    <x v="5"/>
    <s v="Budapesti Elektromos Művek SE"/>
    <n v="1273"/>
  </r>
  <r>
    <n v="332"/>
    <x v="80"/>
    <x v="9"/>
    <x v="6"/>
    <s v="Budapesti Elektromos Művek SE"/>
    <n v="1306"/>
  </r>
  <r>
    <n v="311"/>
    <x v="80"/>
    <x v="9"/>
    <x v="7"/>
    <s v="Budapesti Elektromos Művek SE"/>
    <n v="1213"/>
  </r>
  <r>
    <n v="358"/>
    <x v="80"/>
    <x v="9"/>
    <x v="27"/>
    <s v="Gázművek MTE"/>
    <n v="1062"/>
  </r>
  <r>
    <n v="296"/>
    <x v="80"/>
    <x v="9"/>
    <x v="21"/>
    <s v="Budapesti Elektromos Művek SE"/>
    <n v="1252"/>
  </r>
  <r>
    <n v="299"/>
    <x v="80"/>
    <x v="9"/>
    <x v="22"/>
    <s v="KlubSirály Csónakház"/>
    <n v="1327"/>
  </r>
  <r>
    <n v="362"/>
    <x v="80"/>
    <x v="9"/>
    <x v="8"/>
    <s v="Merkapt Maraton Sportközpont"/>
    <n v="1360"/>
  </r>
  <r>
    <n v="339"/>
    <x v="80"/>
    <x v="9"/>
    <x v="10"/>
    <s v="Halassy Olivér Sportközpont"/>
    <n v="1254"/>
  </r>
  <r>
    <n v="359"/>
    <x v="80"/>
    <x v="9"/>
    <x v="11"/>
    <s v="KlubSirály Csónakház"/>
    <n v="1386"/>
  </r>
  <r>
    <n v="336"/>
    <x v="80"/>
    <x v="9"/>
    <x v="12"/>
    <s v="Budapesti Elektromos Művek SE"/>
    <n v="1239"/>
  </r>
  <r>
    <n v="329"/>
    <x v="80"/>
    <x v="9"/>
    <x v="13"/>
    <s v="Budapesti Elektromos Művek SE"/>
    <n v="1300"/>
  </r>
  <r>
    <n v="338"/>
    <x v="80"/>
    <x v="9"/>
    <x v="14"/>
    <s v="Budapesti Elektromos Művek SE"/>
    <n v="1358"/>
  </r>
  <r>
    <n v="366"/>
    <x v="80"/>
    <x v="9"/>
    <x v="15"/>
    <s v="Gázművek MTE"/>
    <n v="1440"/>
  </r>
  <r>
    <n v="311"/>
    <x v="80"/>
    <x v="9"/>
    <x v="23"/>
    <s v="Budapesti Elektromos Művek SE"/>
    <n v="1307"/>
  </r>
  <r>
    <n v="344"/>
    <x v="80"/>
    <x v="9"/>
    <x v="16"/>
    <s v="Budapesti Elektromos Művek SE"/>
    <n v="1309"/>
  </r>
  <r>
    <n v="337"/>
    <x v="80"/>
    <x v="9"/>
    <x v="17"/>
    <s v="Budapesti Elektromos Művek SE"/>
    <n v="1209"/>
  </r>
  <r>
    <n v="331"/>
    <x v="81"/>
    <x v="10"/>
    <x v="19"/>
    <s v="Budapesti Erőmű"/>
    <n v="1230"/>
  </r>
  <r>
    <n v="337"/>
    <x v="81"/>
    <x v="10"/>
    <x v="20"/>
    <s v="Budapesti Erőmű"/>
    <n v="1356"/>
  </r>
  <r>
    <n v="323"/>
    <x v="81"/>
    <x v="10"/>
    <x v="0"/>
    <s v="Budapesti Erőmű"/>
    <n v="1326"/>
  </r>
  <r>
    <n v="324"/>
    <x v="81"/>
    <x v="10"/>
    <x v="1"/>
    <s v="Budapesti Erőmű"/>
    <n v="1335"/>
  </r>
  <r>
    <n v="299"/>
    <x v="81"/>
    <x v="10"/>
    <x v="2"/>
    <s v="Budapesti Erőmű"/>
    <n v="1271"/>
  </r>
  <r>
    <n v="306"/>
    <x v="81"/>
    <x v="10"/>
    <x v="4"/>
    <s v="Budapesti Erőmű"/>
    <n v="1366"/>
  </r>
  <r>
    <n v="305"/>
    <x v="81"/>
    <x v="10"/>
    <x v="5"/>
    <s v="Budapesti Erőmű"/>
    <n v="1312"/>
  </r>
  <r>
    <n v="362"/>
    <x v="81"/>
    <x v="10"/>
    <x v="6"/>
    <s v="Budapesti Erőmű"/>
    <n v="1347"/>
  </r>
  <r>
    <n v="325"/>
    <x v="81"/>
    <x v="10"/>
    <x v="7"/>
    <s v="Budapesti Erőmű"/>
    <n v="1342"/>
  </r>
  <r>
    <n v="350"/>
    <x v="81"/>
    <x v="10"/>
    <x v="21"/>
    <s v="Budapesti Erőmű"/>
    <n v="1348"/>
  </r>
  <r>
    <n v="335"/>
    <x v="81"/>
    <x v="10"/>
    <x v="22"/>
    <s v="Budapesti Erőmű"/>
    <n v="1324"/>
  </r>
  <r>
    <n v="368"/>
    <x v="81"/>
    <x v="10"/>
    <x v="8"/>
    <s v="Gázművek MTE"/>
    <n v="1414"/>
  </r>
  <r>
    <n v="376"/>
    <x v="81"/>
    <x v="10"/>
    <x v="9"/>
    <s v="Gázművek MTE"/>
    <n v="1391"/>
  </r>
  <r>
    <n v="348"/>
    <x v="81"/>
    <x v="10"/>
    <x v="10"/>
    <s v="Budapesti Erőmű"/>
    <n v="1422"/>
  </r>
  <r>
    <n v="369"/>
    <x v="81"/>
    <x v="10"/>
    <x v="11"/>
    <s v="Merkapt Maraton Sportközpont"/>
    <n v="1431"/>
  </r>
  <r>
    <n v="362"/>
    <x v="81"/>
    <x v="10"/>
    <x v="13"/>
    <s v="Halassy Olivér Sportközpont"/>
    <n v="1384"/>
  </r>
  <r>
    <n v="340"/>
    <x v="81"/>
    <x v="10"/>
    <x v="14"/>
    <s v="KlubSirály Csónakház"/>
    <n v="1341"/>
  </r>
  <r>
    <n v="327"/>
    <x v="81"/>
    <x v="10"/>
    <x v="15"/>
    <s v="Femina Kisvendéglő és Pizzéria"/>
    <n v="1291"/>
  </r>
  <r>
    <n v="354"/>
    <x v="81"/>
    <x v="10"/>
    <x v="23"/>
    <s v="Budapesti Erőmű"/>
    <n v="1330"/>
  </r>
  <r>
    <n v="354"/>
    <x v="81"/>
    <x v="10"/>
    <x v="26"/>
    <s v="Budapesti Elektromos Művek SE"/>
    <n v="1416"/>
  </r>
  <r>
    <n v="363"/>
    <x v="82"/>
    <x v="4"/>
    <x v="0"/>
    <s v="Gázművek MTE"/>
    <n v="1516"/>
  </r>
  <r>
    <n v="407"/>
    <x v="82"/>
    <x v="4"/>
    <x v="1"/>
    <s v="Gázművek MTE"/>
    <n v="1553"/>
  </r>
  <r>
    <n v="333"/>
    <x v="82"/>
    <x v="4"/>
    <x v="3"/>
    <s v="Gázművek MTE"/>
    <n v="1495"/>
  </r>
  <r>
    <n v="372"/>
    <x v="82"/>
    <x v="4"/>
    <x v="21"/>
    <s v="Halassy Olivér Sportközpont"/>
    <n v="1495"/>
  </r>
  <r>
    <n v="372"/>
    <x v="82"/>
    <x v="4"/>
    <x v="9"/>
    <s v="Gázművek MTE"/>
    <n v="1468"/>
  </r>
  <r>
    <n v="377"/>
    <x v="82"/>
    <x v="4"/>
    <x v="11"/>
    <s v="Gázművek MTE"/>
    <n v="1535"/>
  </r>
  <r>
    <n v="298"/>
    <x v="83"/>
    <x v="10"/>
    <x v="20"/>
    <s v="Budapesti Erőmű"/>
    <n v="1356"/>
  </r>
  <r>
    <n v="294"/>
    <x v="83"/>
    <x v="10"/>
    <x v="1"/>
    <s v="Budapesti Erőmű"/>
    <n v="1335"/>
  </r>
  <r>
    <n v="278"/>
    <x v="83"/>
    <x v="10"/>
    <x v="3"/>
    <s v="Budapesti Erőmű"/>
    <n v="1287"/>
  </r>
  <r>
    <n v="307"/>
    <x v="83"/>
    <x v="10"/>
    <x v="4"/>
    <s v="Budapesti Erőmű"/>
    <n v="1366"/>
  </r>
  <r>
    <n v="279"/>
    <x v="83"/>
    <x v="10"/>
    <x v="6"/>
    <s v="Budapesti Erőmű"/>
    <n v="1347"/>
  </r>
  <r>
    <n v="276"/>
    <x v="83"/>
    <x v="10"/>
    <x v="27"/>
    <s v="Budapesti Erőmű"/>
    <n v="1320"/>
  </r>
  <r>
    <n v="311"/>
    <x v="83"/>
    <x v="10"/>
    <x v="21"/>
    <s v="Budapesti Erőmű"/>
    <n v="1348"/>
  </r>
  <r>
    <n v="265"/>
    <x v="83"/>
    <x v="10"/>
    <x v="22"/>
    <s v="Budapesti Erőmű"/>
    <n v="1324"/>
  </r>
  <r>
    <n v="314"/>
    <x v="83"/>
    <x v="10"/>
    <x v="8"/>
    <s v="Gázművek MTE"/>
    <n v="1414"/>
  </r>
  <r>
    <n v="292"/>
    <x v="83"/>
    <x v="10"/>
    <x v="9"/>
    <s v="Gázművek MTE"/>
    <n v="1391"/>
  </r>
  <r>
    <n v="337"/>
    <x v="83"/>
    <x v="10"/>
    <x v="11"/>
    <s v="Merkapt Maraton Sportközpont"/>
    <n v="1431"/>
  </r>
  <r>
    <n v="309"/>
    <x v="83"/>
    <x v="10"/>
    <x v="12"/>
    <s v="Budapesti Elektromos Művek SE"/>
    <n v="1302"/>
  </r>
  <r>
    <n v="328"/>
    <x v="83"/>
    <x v="10"/>
    <x v="13"/>
    <s v="Halassy Olivér Sportközpont"/>
    <n v="1384"/>
  </r>
  <r>
    <n v="339"/>
    <x v="83"/>
    <x v="10"/>
    <x v="14"/>
    <s v="KlubSirály Csónakház"/>
    <n v="1341"/>
  </r>
  <r>
    <n v="292"/>
    <x v="83"/>
    <x v="10"/>
    <x v="15"/>
    <s v="Femina Kisvendéglő és Pizzéria"/>
    <n v="1291"/>
  </r>
  <r>
    <n v="292"/>
    <x v="83"/>
    <x v="10"/>
    <x v="23"/>
    <s v="Budapesti Erőmű"/>
    <n v="1330"/>
  </r>
  <r>
    <n v="387"/>
    <x v="83"/>
    <x v="10"/>
    <x v="24"/>
    <s v="Gázművek MTE"/>
    <n v="1486"/>
  </r>
  <r>
    <n v="337"/>
    <x v="83"/>
    <x v="10"/>
    <x v="16"/>
    <s v="Gázművek MTE"/>
    <n v="1425"/>
  </r>
  <r>
    <n v="334"/>
    <x v="83"/>
    <x v="10"/>
    <x v="25"/>
    <s v="Merkapt Maraton Sportközpont"/>
    <n v="1409"/>
  </r>
  <r>
    <n v="374"/>
    <x v="83"/>
    <x v="10"/>
    <x v="17"/>
    <s v="Halassy Olivér Sportközpont"/>
    <n v="1439"/>
  </r>
  <r>
    <n v="360"/>
    <x v="83"/>
    <x v="10"/>
    <x v="26"/>
    <s v="Budapesti Elektromos Művek SE"/>
    <n v="1416"/>
  </r>
  <r>
    <n v="326"/>
    <x v="84"/>
    <x v="7"/>
    <x v="19"/>
    <s v="Halassy Olivér Sportközpont"/>
    <n v="1401"/>
  </r>
  <r>
    <n v="344"/>
    <x v="84"/>
    <x v="7"/>
    <x v="20"/>
    <s v="Merkapt Maraton Sportközpont"/>
    <n v="1378"/>
  </r>
  <r>
    <n v="336"/>
    <x v="84"/>
    <x v="7"/>
    <x v="1"/>
    <s v="Halassy Olivér Sportközpont"/>
    <n v="1334"/>
  </r>
  <r>
    <n v="339"/>
    <x v="84"/>
    <x v="7"/>
    <x v="4"/>
    <s v="Budapesti Erőmű"/>
    <n v="1445"/>
  </r>
  <r>
    <n v="350"/>
    <x v="84"/>
    <x v="7"/>
    <x v="5"/>
    <s v="Halassy Olivér Sportközpont"/>
    <n v="1456"/>
  </r>
  <r>
    <n v="359"/>
    <x v="84"/>
    <x v="7"/>
    <x v="6"/>
    <s v="Gázművek MTE"/>
    <n v="1406"/>
  </r>
  <r>
    <n v="345"/>
    <x v="84"/>
    <x v="7"/>
    <x v="27"/>
    <s v="Halassy Olivér Sportközpont"/>
    <n v="1349"/>
  </r>
  <r>
    <n v="343"/>
    <x v="84"/>
    <x v="7"/>
    <x v="21"/>
    <s v="Halassy Olivér Sportközpont"/>
    <n v="1442"/>
  </r>
  <r>
    <n v="342"/>
    <x v="84"/>
    <x v="7"/>
    <x v="8"/>
    <s v="Budapesti Erőmű"/>
    <n v="1329"/>
  </r>
  <r>
    <n v="365"/>
    <x v="84"/>
    <x v="7"/>
    <x v="9"/>
    <s v="Halassy Olivér Sportközpont"/>
    <n v="1421"/>
  </r>
  <r>
    <n v="363"/>
    <x v="84"/>
    <x v="7"/>
    <x v="10"/>
    <s v="Halassy Olivér Sportközpont"/>
    <n v="1436"/>
  </r>
  <r>
    <n v="351"/>
    <x v="84"/>
    <x v="7"/>
    <x v="11"/>
    <s v="Femina Kisvendéglő és Pizzéria"/>
    <n v="1345"/>
  </r>
  <r>
    <n v="349"/>
    <x v="84"/>
    <x v="7"/>
    <x v="12"/>
    <s v="KlubSirály Csónakház"/>
    <n v="1333"/>
  </r>
  <r>
    <n v="326"/>
    <x v="84"/>
    <x v="7"/>
    <x v="13"/>
    <s v="Halassy Olivér Sportközpont"/>
    <n v="1389"/>
  </r>
  <r>
    <n v="366"/>
    <x v="84"/>
    <x v="7"/>
    <x v="14"/>
    <s v="Halassy Olivér Sportközpont"/>
    <n v="1389"/>
  </r>
  <r>
    <n v="341"/>
    <x v="84"/>
    <x v="7"/>
    <x v="25"/>
    <s v="Gázművek MTE"/>
    <n v="1383"/>
  </r>
  <r>
    <n v="356"/>
    <x v="84"/>
    <x v="7"/>
    <x v="17"/>
    <s v="Halassy Olivér Sportközpont"/>
    <n v="1398"/>
  </r>
  <r>
    <n v="348"/>
    <x v="84"/>
    <x v="7"/>
    <x v="26"/>
    <s v="Halassy Olivér Sportközpont"/>
    <n v="1390"/>
  </r>
  <r>
    <n v="414"/>
    <x v="84"/>
    <x v="7"/>
    <x v="18"/>
    <s v="Halassy Olivér Sportközpont"/>
    <n v="1482"/>
  </r>
  <r>
    <n v="358"/>
    <x v="85"/>
    <x v="12"/>
    <x v="19"/>
    <s v="Gázművek MTE"/>
    <n v="1292"/>
  </r>
  <r>
    <n v="379"/>
    <x v="85"/>
    <x v="12"/>
    <x v="20"/>
    <s v="Femina Kisvendéglő és Pizzéria"/>
    <n v="1395"/>
  </r>
  <r>
    <n v="362"/>
    <x v="85"/>
    <x v="12"/>
    <x v="0"/>
    <s v="Femina Kisvendéglő és Pizzéria"/>
    <n v="1384"/>
  </r>
  <r>
    <n v="313"/>
    <x v="85"/>
    <x v="12"/>
    <x v="1"/>
    <s v="Halassy Olivér Sportközpont"/>
    <n v="1254"/>
  </r>
  <r>
    <n v="376"/>
    <x v="85"/>
    <x v="12"/>
    <x v="2"/>
    <s v="Femina Kisvendéglő és Pizzéria"/>
    <n v="1379"/>
  </r>
  <r>
    <n v="329"/>
    <x v="85"/>
    <x v="12"/>
    <x v="3"/>
    <s v="KlubSirály Csónakház"/>
    <n v="1303"/>
  </r>
  <r>
    <n v="349"/>
    <x v="85"/>
    <x v="12"/>
    <x v="4"/>
    <s v="Femina Kisvendéglő és Pizzéria"/>
    <n v="1392"/>
  </r>
  <r>
    <n v="333"/>
    <x v="85"/>
    <x v="12"/>
    <x v="5"/>
    <s v="Budapesti Erőmű"/>
    <n v="1238"/>
  </r>
  <r>
    <n v="351"/>
    <x v="85"/>
    <x v="12"/>
    <x v="6"/>
    <s v="Femina Kisvendéglő és Pizzéria"/>
    <n v="1377"/>
  </r>
  <r>
    <n v="374"/>
    <x v="85"/>
    <x v="12"/>
    <x v="7"/>
    <s v="Budapesti Erőmű"/>
    <n v="1266"/>
  </r>
  <r>
    <n v="376"/>
    <x v="85"/>
    <x v="12"/>
    <x v="27"/>
    <s v="Femina Kisvendéglő és Pizzéria"/>
    <n v="1402"/>
  </r>
  <r>
    <n v="348"/>
    <x v="85"/>
    <x v="12"/>
    <x v="21"/>
    <s v="Gázművek MTE"/>
    <n v="1312"/>
  </r>
  <r>
    <n v="357"/>
    <x v="85"/>
    <x v="12"/>
    <x v="22"/>
    <s v="Femina Kisvendéglő és Pizzéria"/>
    <n v="1356"/>
  </r>
  <r>
    <n v="357"/>
    <x v="85"/>
    <x v="12"/>
    <x v="9"/>
    <s v="Femina Kisvendéglő és Pizzéria"/>
    <n v="1459"/>
  </r>
  <r>
    <n v="315"/>
    <x v="85"/>
    <x v="12"/>
    <x v="10"/>
    <s v="Budapesti Elektromos Művek SE"/>
    <n v="1372"/>
  </r>
  <r>
    <n v="368"/>
    <x v="85"/>
    <x v="12"/>
    <x v="11"/>
    <s v="Femina Kisvendéglő és Pizzéria"/>
    <n v="1449"/>
  </r>
  <r>
    <n v="351"/>
    <x v="85"/>
    <x v="12"/>
    <x v="13"/>
    <s v="Femina Kisvendéglő és Pizzéria"/>
    <n v="1489"/>
  </r>
  <r>
    <n v="333"/>
    <x v="85"/>
    <x v="12"/>
    <x v="15"/>
    <s v="Femina Kisvendéglő és Pizzéria"/>
    <n v="1432"/>
  </r>
  <r>
    <n v="366"/>
    <x v="85"/>
    <x v="12"/>
    <x v="23"/>
    <s v="Femina Kisvendéglő és Pizzéria"/>
    <n v="1462"/>
  </r>
  <r>
    <n v="349"/>
    <x v="85"/>
    <x v="12"/>
    <x v="24"/>
    <s v="Femina Kisvendéglő és Pizzéria"/>
    <n v="1412"/>
  </r>
  <r>
    <n v="312"/>
    <x v="85"/>
    <x v="12"/>
    <x v="16"/>
    <s v="Budapesti Erőmű"/>
    <n v="1383"/>
  </r>
  <r>
    <n v="364"/>
    <x v="85"/>
    <x v="12"/>
    <x v="25"/>
    <s v="Femina Kisvendéglő és Pizzéria"/>
    <n v="1468"/>
  </r>
  <r>
    <n v="333"/>
    <x v="85"/>
    <x v="12"/>
    <x v="17"/>
    <s v="Merkapt Maraton Sportközpont"/>
    <n v="1439"/>
  </r>
  <r>
    <n v="285"/>
    <x v="86"/>
    <x v="10"/>
    <x v="19"/>
    <s v="Budapesti Erőmű"/>
    <n v="1230"/>
  </r>
  <r>
    <n v="343"/>
    <x v="86"/>
    <x v="10"/>
    <x v="20"/>
    <s v="Budapesti Erőmű"/>
    <n v="1356"/>
  </r>
  <r>
    <n v="311"/>
    <x v="86"/>
    <x v="10"/>
    <x v="0"/>
    <s v="Budapesti Erőmű"/>
    <n v="1326"/>
  </r>
  <r>
    <n v="326"/>
    <x v="86"/>
    <x v="10"/>
    <x v="1"/>
    <s v="Budapesti Erőmű"/>
    <n v="1335"/>
  </r>
  <r>
    <n v="334"/>
    <x v="86"/>
    <x v="10"/>
    <x v="2"/>
    <s v="Budapesti Erőmű"/>
    <n v="1271"/>
  </r>
  <r>
    <n v="299"/>
    <x v="86"/>
    <x v="10"/>
    <x v="3"/>
    <s v="Budapesti Erőmű"/>
    <n v="1287"/>
  </r>
  <r>
    <n v="348"/>
    <x v="86"/>
    <x v="10"/>
    <x v="4"/>
    <s v="Budapesti Erőmű"/>
    <n v="1366"/>
  </r>
  <r>
    <n v="356"/>
    <x v="86"/>
    <x v="10"/>
    <x v="5"/>
    <s v="Budapesti Erőmű"/>
    <n v="1312"/>
  </r>
  <r>
    <n v="335"/>
    <x v="86"/>
    <x v="10"/>
    <x v="6"/>
    <s v="Budapesti Erőmű"/>
    <n v="1347"/>
  </r>
  <r>
    <n v="323"/>
    <x v="86"/>
    <x v="10"/>
    <x v="7"/>
    <s v="Budapesti Erőmű"/>
    <n v="1342"/>
  </r>
  <r>
    <n v="324"/>
    <x v="86"/>
    <x v="10"/>
    <x v="27"/>
    <s v="Budapesti Erőmű"/>
    <n v="1320"/>
  </r>
  <r>
    <n v="310"/>
    <x v="86"/>
    <x v="10"/>
    <x v="21"/>
    <s v="Budapesti Erőmű"/>
    <n v="1348"/>
  </r>
  <r>
    <n v="329"/>
    <x v="86"/>
    <x v="10"/>
    <x v="22"/>
    <s v="Budapesti Erőmű"/>
    <n v="1324"/>
  </r>
  <r>
    <n v="359"/>
    <x v="86"/>
    <x v="10"/>
    <x v="9"/>
    <s v="Gázművek MTE"/>
    <n v="1391"/>
  </r>
  <r>
    <n v="347"/>
    <x v="86"/>
    <x v="10"/>
    <x v="10"/>
    <s v="Budapesti Erőmű"/>
    <n v="1422"/>
  </r>
  <r>
    <n v="291"/>
    <x v="86"/>
    <x v="10"/>
    <x v="12"/>
    <s v="Budapesti Elektromos Művek SE"/>
    <n v="1302"/>
  </r>
  <r>
    <n v="347"/>
    <x v="86"/>
    <x v="10"/>
    <x v="15"/>
    <s v="Femina Kisvendéglő és Pizzéria"/>
    <n v="1291"/>
  </r>
  <r>
    <n v="301"/>
    <x v="86"/>
    <x v="10"/>
    <x v="23"/>
    <s v="Budapesti Erőmű"/>
    <n v="1330"/>
  </r>
  <r>
    <n v="332"/>
    <x v="86"/>
    <x v="10"/>
    <x v="24"/>
    <s v="Gázművek MTE"/>
    <n v="1486"/>
  </r>
  <r>
    <n v="369"/>
    <x v="86"/>
    <x v="10"/>
    <x v="16"/>
    <s v="Gázművek MTE"/>
    <n v="1425"/>
  </r>
  <r>
    <n v="345"/>
    <x v="86"/>
    <x v="10"/>
    <x v="25"/>
    <s v="Merkapt Maraton Sportközpont"/>
    <n v="1409"/>
  </r>
  <r>
    <n v="337"/>
    <x v="86"/>
    <x v="10"/>
    <x v="17"/>
    <s v="Halassy Olivér Sportközpont"/>
    <n v="1439"/>
  </r>
  <r>
    <n v="303"/>
    <x v="86"/>
    <x v="10"/>
    <x v="26"/>
    <s v="Budapesti Elektromos Művek SE"/>
    <n v="1416"/>
  </r>
  <r>
    <n v="318"/>
    <x v="87"/>
    <x v="1"/>
    <x v="5"/>
    <s v="KlubSirály Csónakház"/>
    <n v="1330"/>
  </r>
  <r>
    <n v="287"/>
    <x v="88"/>
    <x v="1"/>
    <x v="19"/>
    <s v="Budapesti Erőmű"/>
    <n v="1320"/>
  </r>
  <r>
    <n v="336"/>
    <x v="88"/>
    <x v="1"/>
    <x v="20"/>
    <s v="Halassy Olivér Sportközpont"/>
    <n v="1236"/>
  </r>
  <r>
    <n v="331"/>
    <x v="88"/>
    <x v="1"/>
    <x v="1"/>
    <s v="Halassy Olivér Sportközpont"/>
    <n v="1412"/>
  </r>
  <r>
    <n v="250"/>
    <x v="89"/>
    <x v="6"/>
    <x v="24"/>
    <s v="Merkapt Maraton Sportközpont"/>
    <n v="1207"/>
  </r>
  <r>
    <n v="318"/>
    <x v="90"/>
    <x v="0"/>
    <x v="0"/>
    <s v="Femina Kisvendéglő és Pizzéria"/>
    <n v="1315"/>
  </r>
  <r>
    <n v="307"/>
    <x v="90"/>
    <x v="0"/>
    <x v="1"/>
    <s v="Halassy Olivér Sportközpont"/>
    <n v="1275"/>
  </r>
  <r>
    <n v="335"/>
    <x v="90"/>
    <x v="0"/>
    <x v="3"/>
    <s v="Gázművek MTE"/>
    <n v="1512"/>
  </r>
  <r>
    <n v="305"/>
    <x v="90"/>
    <x v="0"/>
    <x v="5"/>
    <s v="Merkapt Maraton Sportközpont"/>
    <n v="1251"/>
  </r>
  <r>
    <n v="302"/>
    <x v="90"/>
    <x v="0"/>
    <x v="6"/>
    <s v="Budapesti Elektromos Művek SE"/>
    <n v="1252"/>
  </r>
  <r>
    <n v="329"/>
    <x v="90"/>
    <x v="0"/>
    <x v="27"/>
    <s v="Budapesti Elektromos Művek SE"/>
    <n v="1276"/>
  </r>
  <r>
    <n v="317"/>
    <x v="90"/>
    <x v="0"/>
    <x v="21"/>
    <s v="Budapesti Erőmű"/>
    <n v="1299"/>
  </r>
  <r>
    <n v="287"/>
    <x v="90"/>
    <x v="0"/>
    <x v="22"/>
    <s v="Budapesti Erőmű"/>
    <n v="1023"/>
  </r>
  <r>
    <n v="370"/>
    <x v="90"/>
    <x v="0"/>
    <x v="9"/>
    <s v="Merkapt Maraton Sportközpont"/>
    <n v="1477"/>
  </r>
  <r>
    <n v="309"/>
    <x v="90"/>
    <x v="0"/>
    <x v="23"/>
    <s v="Budapesti Elektromos Művek SE"/>
    <n v="1325"/>
  </r>
  <r>
    <n v="322"/>
    <x v="90"/>
    <x v="0"/>
    <x v="24"/>
    <s v="Halassy Olivér Sportközpont"/>
    <n v="1360"/>
  </r>
  <r>
    <n v="308"/>
    <x v="90"/>
    <x v="0"/>
    <x v="16"/>
    <s v="KlubSirály Csónakház"/>
    <n v="1333"/>
  </r>
  <r>
    <n v="359"/>
    <x v="91"/>
    <x v="0"/>
    <x v="19"/>
    <s v="Gázművek MTE"/>
    <n v="1583"/>
  </r>
  <r>
    <n v="328"/>
    <x v="91"/>
    <x v="0"/>
    <x v="0"/>
    <s v="Femina Kisvendéglő és Pizzéria"/>
    <n v="1315"/>
  </r>
  <r>
    <n v="321"/>
    <x v="91"/>
    <x v="0"/>
    <x v="5"/>
    <s v="Merkapt Maraton Sportközpont"/>
    <n v="1251"/>
  </r>
  <r>
    <n v="318"/>
    <x v="91"/>
    <x v="0"/>
    <x v="27"/>
    <s v="Budapesti Elektromos Művek SE"/>
    <n v="1276"/>
  </r>
  <r>
    <n v="327"/>
    <x v="91"/>
    <x v="0"/>
    <x v="21"/>
    <s v="Budapesti Erőmű"/>
    <n v="1299"/>
  </r>
  <r>
    <n v="342"/>
    <x v="91"/>
    <x v="0"/>
    <x v="22"/>
    <s v="Budapesti Erőmű"/>
    <n v="1023"/>
  </r>
  <r>
    <n v="335"/>
    <x v="91"/>
    <x v="0"/>
    <x v="9"/>
    <s v="Merkapt Maraton Sportközpont"/>
    <n v="1477"/>
  </r>
  <r>
    <n v="320"/>
    <x v="91"/>
    <x v="0"/>
    <x v="16"/>
    <s v="KlubSirály Csónakház"/>
    <n v="1333"/>
  </r>
  <r>
    <n v="381"/>
    <x v="91"/>
    <x v="0"/>
    <x v="26"/>
    <s v="Budapesti Elektromos Művek SE"/>
    <n v="1452"/>
  </r>
  <r>
    <n v="317"/>
    <x v="92"/>
    <x v="2"/>
    <x v="0"/>
    <s v="KlubSirály Csónakház"/>
    <n v="1399"/>
  </r>
  <r>
    <n v="358"/>
    <x v="92"/>
    <x v="2"/>
    <x v="2"/>
    <s v="Budapesti Erőmű"/>
    <n v="1351"/>
  </r>
  <r>
    <n v="335"/>
    <x v="92"/>
    <x v="2"/>
    <x v="4"/>
    <s v="Gázművek MTE"/>
    <n v="1445"/>
  </r>
  <r>
    <n v="336"/>
    <x v="92"/>
    <x v="2"/>
    <x v="6"/>
    <s v="Halassy Olivér Sportközpont"/>
    <n v="1343"/>
  </r>
  <r>
    <n v="330"/>
    <x v="92"/>
    <x v="2"/>
    <x v="7"/>
    <s v="Merkapt Maraton Sportközpont"/>
    <n v="1371"/>
  </r>
  <r>
    <n v="331"/>
    <x v="92"/>
    <x v="2"/>
    <x v="27"/>
    <s v="Gázművek MTE"/>
    <n v="1376"/>
  </r>
  <r>
    <n v="345"/>
    <x v="92"/>
    <x v="2"/>
    <x v="22"/>
    <s v="Femina Kisvendéglő és Pizzéria"/>
    <n v="1298"/>
  </r>
  <r>
    <n v="334"/>
    <x v="92"/>
    <x v="2"/>
    <x v="8"/>
    <s v="Gázművek MTE"/>
    <n v="1481"/>
  </r>
  <r>
    <n v="325"/>
    <x v="92"/>
    <x v="2"/>
    <x v="10"/>
    <s v="Merkapt Maraton Sportközpont"/>
    <n v="1308"/>
  </r>
  <r>
    <n v="329"/>
    <x v="92"/>
    <x v="2"/>
    <x v="11"/>
    <s v="Merkapt Maraton Sportközpont"/>
    <n v="1330"/>
  </r>
  <r>
    <n v="302"/>
    <x v="92"/>
    <x v="2"/>
    <x v="15"/>
    <s v="Budapesti Elektromos Művek SE"/>
    <n v="1297"/>
  </r>
  <r>
    <n v="369"/>
    <x v="92"/>
    <x v="2"/>
    <x v="23"/>
    <s v="Merkapt Maraton Sportközpont"/>
    <n v="1427"/>
  </r>
  <r>
    <n v="369"/>
    <x v="92"/>
    <x v="2"/>
    <x v="24"/>
    <s v="Gázművek MTE"/>
    <n v="1402"/>
  </r>
  <r>
    <n v="338"/>
    <x v="92"/>
    <x v="2"/>
    <x v="25"/>
    <s v="Budapesti Erőmű"/>
    <n v="1302"/>
  </r>
  <r>
    <n v="385"/>
    <x v="92"/>
    <x v="2"/>
    <x v="17"/>
    <s v="Merkapt Maraton Sportközpont"/>
    <n v="1529"/>
  </r>
  <r>
    <n v="362"/>
    <x v="92"/>
    <x v="2"/>
    <x v="17"/>
    <s v="Merkapt Maraton Sportközpont"/>
    <n v="1498"/>
  </r>
  <r>
    <n v="365"/>
    <x v="93"/>
    <x v="4"/>
    <x v="19"/>
    <s v="KlubSirály Csónakház"/>
    <n v="1290"/>
  </r>
  <r>
    <n v="359"/>
    <x v="93"/>
    <x v="4"/>
    <x v="20"/>
    <s v="Budapesti Erőmű"/>
    <n v="1416"/>
  </r>
  <r>
    <n v="388"/>
    <x v="93"/>
    <x v="4"/>
    <x v="0"/>
    <s v="Budapesti Erőmű"/>
    <n v="1342"/>
  </r>
  <r>
    <n v="388"/>
    <x v="93"/>
    <x v="4"/>
    <x v="1"/>
    <s v="Gázművek MTE"/>
    <n v="1358"/>
  </r>
  <r>
    <n v="400"/>
    <x v="93"/>
    <x v="4"/>
    <x v="2"/>
    <s v="Gázművek MTE"/>
    <n v="1379"/>
  </r>
  <r>
    <n v="389"/>
    <x v="93"/>
    <x v="4"/>
    <x v="3"/>
    <s v="Gázművek MTE"/>
    <n v="1402"/>
  </r>
  <r>
    <n v="407"/>
    <x v="93"/>
    <x v="4"/>
    <x v="4"/>
    <s v="Halassy Olivér Sportközpont"/>
    <n v="1164"/>
  </r>
  <r>
    <n v="389"/>
    <x v="93"/>
    <x v="4"/>
    <x v="5"/>
    <s v="Gázművek MTE"/>
    <n v="1472"/>
  </r>
  <r>
    <n v="347"/>
    <x v="93"/>
    <x v="4"/>
    <x v="6"/>
    <s v="Femina Kisvendéglő és Pizzéria"/>
    <n v="1321"/>
  </r>
  <r>
    <n v="386"/>
    <x v="93"/>
    <x v="4"/>
    <x v="7"/>
    <s v="KlubSirály Csónakház"/>
    <n v="1327"/>
  </r>
  <r>
    <n v="379"/>
    <x v="93"/>
    <x v="4"/>
    <x v="27"/>
    <s v="Gázművek MTE"/>
    <n v="1367"/>
  </r>
  <r>
    <n v="364"/>
    <x v="93"/>
    <x v="4"/>
    <x v="21"/>
    <s v="Budapesti Elektromos Művek SE"/>
    <n v="1279"/>
  </r>
  <r>
    <n v="399"/>
    <x v="93"/>
    <x v="4"/>
    <x v="22"/>
    <s v="Gázművek MTE"/>
    <n v="1438"/>
  </r>
  <r>
    <n v="391"/>
    <x v="93"/>
    <x v="4"/>
    <x v="8"/>
    <s v="Gázművek MTE"/>
    <n v="1424"/>
  </r>
  <r>
    <n v="406"/>
    <x v="93"/>
    <x v="4"/>
    <x v="12"/>
    <s v="Gázművek MTE"/>
    <n v="1113"/>
  </r>
  <r>
    <n v="360"/>
    <x v="93"/>
    <x v="4"/>
    <x v="13"/>
    <s v="Budapesti Elektromos Művek SE"/>
    <n v="1305"/>
  </r>
  <r>
    <n v="382"/>
    <x v="93"/>
    <x v="4"/>
    <x v="14"/>
    <s v="Gázművek MTE"/>
    <n v="1337"/>
  </r>
  <r>
    <n v="405"/>
    <x v="93"/>
    <x v="4"/>
    <x v="15"/>
    <s v="Gázművek MTE"/>
    <n v="1483"/>
  </r>
  <r>
    <n v="407"/>
    <x v="93"/>
    <x v="4"/>
    <x v="24"/>
    <s v="Gázművek MTE"/>
    <n v="1412"/>
  </r>
  <r>
    <n v="401"/>
    <x v="93"/>
    <x v="4"/>
    <x v="16"/>
    <s v="Merkapt Maraton Sportközpont"/>
    <n v="1399"/>
  </r>
  <r>
    <n v="378"/>
    <x v="93"/>
    <x v="4"/>
    <x v="17"/>
    <s v="Halassy Olivér Sportközpont"/>
    <n v="1319"/>
  </r>
  <r>
    <n v="447"/>
    <x v="93"/>
    <x v="4"/>
    <x v="26"/>
    <s v="Gázművek MTE"/>
    <n v="1168"/>
  </r>
  <r>
    <n v="435"/>
    <x v="93"/>
    <x v="4"/>
    <x v="18"/>
    <s v="Gázművek MTE"/>
    <n v="1503"/>
  </r>
  <r>
    <n v="366"/>
    <x v="94"/>
    <x v="8"/>
    <x v="19"/>
    <s v="Budapesti Erőmű"/>
    <n v="1477"/>
  </r>
  <r>
    <n v="351"/>
    <x v="94"/>
    <x v="8"/>
    <x v="20"/>
    <s v="Budapesti Erőmű"/>
    <n v="1451"/>
  </r>
  <r>
    <n v="353"/>
    <x v="94"/>
    <x v="8"/>
    <x v="0"/>
    <s v="Budapesti Erőmű"/>
    <n v="1491"/>
  </r>
  <r>
    <n v="353"/>
    <x v="94"/>
    <x v="8"/>
    <x v="1"/>
    <s v="Budapesti Erőmű"/>
    <n v="1438"/>
  </r>
  <r>
    <n v="365"/>
    <x v="94"/>
    <x v="8"/>
    <x v="2"/>
    <s v="Budapesti Erőmű"/>
    <n v="1498"/>
  </r>
  <r>
    <n v="458"/>
    <x v="94"/>
    <x v="8"/>
    <x v="4"/>
    <s v="Budapesti Erőmű"/>
    <n v="1597"/>
  </r>
  <r>
    <n v="383"/>
    <x v="94"/>
    <x v="8"/>
    <x v="27"/>
    <s v="Budapesti Erőmű"/>
    <n v="1517"/>
  </r>
  <r>
    <n v="408"/>
    <x v="94"/>
    <x v="8"/>
    <x v="21"/>
    <s v="Budapesti Erőmű"/>
    <n v="1547"/>
  </r>
  <r>
    <n v="363"/>
    <x v="94"/>
    <x v="8"/>
    <x v="22"/>
    <s v="Budapesti Erőmű"/>
    <n v="1475"/>
  </r>
  <r>
    <n v="348"/>
    <x v="94"/>
    <x v="8"/>
    <x v="8"/>
    <s v="Halassy Olivér Sportközpont"/>
    <n v="1494"/>
  </r>
  <r>
    <n v="413"/>
    <x v="94"/>
    <x v="8"/>
    <x v="9"/>
    <s v="Gázművek MTE"/>
    <n v="1595"/>
  </r>
  <r>
    <n v="403"/>
    <x v="94"/>
    <x v="8"/>
    <x v="10"/>
    <s v="Gázművek MTE"/>
    <n v="1513"/>
  </r>
  <r>
    <n v="340"/>
    <x v="94"/>
    <x v="8"/>
    <x v="11"/>
    <s v="Budapesti Erőmű"/>
    <n v="1452"/>
  </r>
  <r>
    <n v="373"/>
    <x v="94"/>
    <x v="8"/>
    <x v="12"/>
    <s v="Merkapt Maraton Sportközpont"/>
    <n v="1558"/>
  </r>
  <r>
    <n v="346"/>
    <x v="94"/>
    <x v="8"/>
    <x v="13"/>
    <s v="Budapesti Elektromos Művek SE"/>
    <n v="1492"/>
  </r>
  <r>
    <n v="378"/>
    <x v="94"/>
    <x v="8"/>
    <x v="15"/>
    <s v="Merkapt Maraton Sportközpont"/>
    <n v="1534"/>
  </r>
  <r>
    <n v="402"/>
    <x v="94"/>
    <x v="8"/>
    <x v="23"/>
    <s v="Budapesti Erőmű"/>
    <n v="1488"/>
  </r>
  <r>
    <n v="366"/>
    <x v="94"/>
    <x v="8"/>
    <x v="24"/>
    <s v="Femina Kisvendéglő és Pizzéria"/>
    <n v="1468"/>
  </r>
  <r>
    <n v="375"/>
    <x v="94"/>
    <x v="8"/>
    <x v="16"/>
    <s v="Gázművek MTE"/>
    <n v="1465"/>
  </r>
  <r>
    <n v="375"/>
    <x v="94"/>
    <x v="8"/>
    <x v="25"/>
    <s v="Gázművek MTE"/>
    <n v="1551"/>
  </r>
  <r>
    <n v="371"/>
    <x v="94"/>
    <x v="8"/>
    <x v="17"/>
    <s v="Budapesti Elektromos Művek SE"/>
    <n v="1459"/>
  </r>
  <r>
    <n v="365"/>
    <x v="94"/>
    <x v="8"/>
    <x v="26"/>
    <s v="Halassy Olivér Sportközpont"/>
    <n v="1503"/>
  </r>
  <r>
    <n v="387"/>
    <x v="94"/>
    <x v="8"/>
    <x v="18"/>
    <s v="KlubSirály Csónakház"/>
    <n v="1534"/>
  </r>
  <r>
    <n v="284"/>
    <x v="95"/>
    <x v="10"/>
    <x v="19"/>
    <s v="Budapesti Erőmű"/>
    <n v="1230"/>
  </r>
  <r>
    <n v="305"/>
    <x v="95"/>
    <x v="10"/>
    <x v="0"/>
    <s v="Budapesti Erőmű"/>
    <n v="1326"/>
  </r>
  <r>
    <n v="315"/>
    <x v="95"/>
    <x v="10"/>
    <x v="2"/>
    <s v="Budapesti Erőmű"/>
    <n v="1271"/>
  </r>
  <r>
    <n v="292"/>
    <x v="95"/>
    <x v="10"/>
    <x v="3"/>
    <s v="Budapesti Erőmű"/>
    <n v="1287"/>
  </r>
  <r>
    <n v="256"/>
    <x v="95"/>
    <x v="10"/>
    <x v="5"/>
    <s v="Budapesti Erőmű"/>
    <n v="1312"/>
  </r>
  <r>
    <n v="301"/>
    <x v="95"/>
    <x v="10"/>
    <x v="7"/>
    <s v="Budapesti Erőmű"/>
    <n v="1342"/>
  </r>
  <r>
    <n v="272"/>
    <x v="95"/>
    <x v="10"/>
    <x v="27"/>
    <s v="Budapesti Erőmű"/>
    <n v="1320"/>
  </r>
  <r>
    <n v="331"/>
    <x v="95"/>
    <x v="10"/>
    <x v="8"/>
    <s v="Gázművek MTE"/>
    <n v="1414"/>
  </r>
  <r>
    <n v="336"/>
    <x v="95"/>
    <x v="10"/>
    <x v="10"/>
    <s v="Budapesti Erőmű"/>
    <n v="1422"/>
  </r>
  <r>
    <n v="331"/>
    <x v="95"/>
    <x v="10"/>
    <x v="11"/>
    <s v="Merkapt Maraton Sportközpont"/>
    <n v="1431"/>
  </r>
  <r>
    <n v="323"/>
    <x v="95"/>
    <x v="10"/>
    <x v="12"/>
    <s v="Budapesti Elektromos Művek SE"/>
    <n v="1302"/>
  </r>
  <r>
    <n v="334"/>
    <x v="95"/>
    <x v="10"/>
    <x v="13"/>
    <s v="Halassy Olivér Sportközpont"/>
    <n v="1384"/>
  </r>
  <r>
    <n v="282"/>
    <x v="95"/>
    <x v="10"/>
    <x v="14"/>
    <s v="KlubSirály Csónakház"/>
    <n v="1341"/>
  </r>
  <r>
    <n v="325"/>
    <x v="95"/>
    <x v="10"/>
    <x v="15"/>
    <s v="Femina Kisvendéglő és Pizzéria"/>
    <n v="1291"/>
  </r>
  <r>
    <n v="356"/>
    <x v="95"/>
    <x v="10"/>
    <x v="24"/>
    <s v="Gázművek MTE"/>
    <n v="1486"/>
  </r>
  <r>
    <n v="335"/>
    <x v="95"/>
    <x v="10"/>
    <x v="16"/>
    <s v="Gázművek MTE"/>
    <n v="1425"/>
  </r>
  <r>
    <n v="312"/>
    <x v="95"/>
    <x v="10"/>
    <x v="25"/>
    <s v="Merkapt Maraton Sportközpont"/>
    <n v="1409"/>
  </r>
  <r>
    <n v="347"/>
    <x v="95"/>
    <x v="10"/>
    <x v="17"/>
    <s v="Halassy Olivér Sportközpont"/>
    <n v="1439"/>
  </r>
  <r>
    <n v="383"/>
    <x v="96"/>
    <x v="5"/>
    <x v="19"/>
    <s v="Gázművek MTE"/>
    <n v="1600"/>
  </r>
  <r>
    <n v="343"/>
    <x v="96"/>
    <x v="5"/>
    <x v="20"/>
    <s v="Budapesti Elektromos Művek SE"/>
    <n v="1429"/>
  </r>
  <r>
    <n v="419"/>
    <x v="96"/>
    <x v="5"/>
    <x v="0"/>
    <s v="Gázművek MTE"/>
    <n v="1601"/>
  </r>
  <r>
    <n v="388"/>
    <x v="96"/>
    <x v="5"/>
    <x v="1"/>
    <s v="Gázművek MTE"/>
    <n v="1552"/>
  </r>
  <r>
    <n v="394"/>
    <x v="96"/>
    <x v="5"/>
    <x v="2"/>
    <s v="Gázművek MTE"/>
    <n v="1532"/>
  </r>
  <r>
    <n v="369"/>
    <x v="96"/>
    <x v="5"/>
    <x v="3"/>
    <s v="KlubSirály Csónakház"/>
    <n v="1448"/>
  </r>
  <r>
    <n v="380"/>
    <x v="96"/>
    <x v="5"/>
    <x v="4"/>
    <s v="Gázművek MTE"/>
    <n v="1590"/>
  </r>
  <r>
    <n v="316"/>
    <x v="96"/>
    <x v="5"/>
    <x v="5"/>
    <s v="Budapesti Elektromos Művek SE"/>
    <n v="1377"/>
  </r>
  <r>
    <n v="396"/>
    <x v="96"/>
    <x v="5"/>
    <x v="7"/>
    <s v="KlubSirály Csónakház"/>
    <n v="1554"/>
  </r>
  <r>
    <n v="335"/>
    <x v="96"/>
    <x v="5"/>
    <x v="21"/>
    <s v="Budapesti Erőmű"/>
    <n v="1424"/>
  </r>
  <r>
    <n v="397"/>
    <x v="96"/>
    <x v="5"/>
    <x v="22"/>
    <s v="Gázművek MTE"/>
    <n v="1603"/>
  </r>
  <r>
    <n v="384"/>
    <x v="96"/>
    <x v="5"/>
    <x v="8"/>
    <s v="Gázművek MTE"/>
    <n v="1588"/>
  </r>
  <r>
    <n v="340"/>
    <x v="96"/>
    <x v="5"/>
    <x v="9"/>
    <s v="Femina Kisvendéglő és Pizzéria"/>
    <n v="1377"/>
  </r>
  <r>
    <n v="381"/>
    <x v="96"/>
    <x v="5"/>
    <x v="10"/>
    <s v="Halassy Olivér Sportközpont"/>
    <n v="1586"/>
  </r>
  <r>
    <n v="402"/>
    <x v="96"/>
    <x v="5"/>
    <x v="11"/>
    <s v="Gázművek MTE"/>
    <n v="1596"/>
  </r>
  <r>
    <n v="375"/>
    <x v="96"/>
    <x v="5"/>
    <x v="12"/>
    <s v="Gázművek MTE"/>
    <n v="1538"/>
  </r>
  <r>
    <n v="407"/>
    <x v="96"/>
    <x v="5"/>
    <x v="13"/>
    <s v="Gázművek MTE"/>
    <n v="1627"/>
  </r>
  <r>
    <n v="367"/>
    <x v="96"/>
    <x v="5"/>
    <x v="14"/>
    <s v="Merkapt Maraton Sportközpont"/>
    <n v="1402"/>
  </r>
  <r>
    <n v="401"/>
    <x v="96"/>
    <x v="5"/>
    <x v="15"/>
    <s v="Gázművek MTE"/>
    <n v="1479"/>
  </r>
  <r>
    <n v="396"/>
    <x v="96"/>
    <x v="5"/>
    <x v="23"/>
    <s v="Halassy Olivér Sportközpont"/>
    <n v="1486"/>
  </r>
  <r>
    <n v="420"/>
    <x v="96"/>
    <x v="5"/>
    <x v="16"/>
    <s v="Gázművek MTE"/>
    <n v="1572"/>
  </r>
  <r>
    <n v="366"/>
    <x v="96"/>
    <x v="5"/>
    <x v="25"/>
    <s v="Gázművek MTE"/>
    <n v="1599"/>
  </r>
  <r>
    <n v="361"/>
    <x v="96"/>
    <x v="5"/>
    <x v="26"/>
    <s v="Gázművek MTE"/>
    <n v="1547"/>
  </r>
  <r>
    <n v="431"/>
    <x v="96"/>
    <x v="5"/>
    <x v="18"/>
    <s v="Gázművek MTE"/>
    <n v="1592"/>
  </r>
  <r>
    <n v="371"/>
    <x v="97"/>
    <x v="2"/>
    <x v="8"/>
    <s v="Gázművek MTE"/>
    <n v="1481"/>
  </r>
  <r>
    <n v="394"/>
    <x v="97"/>
    <x v="2"/>
    <x v="9"/>
    <s v="Merkapt Maraton Sportközpont"/>
    <n v="1535"/>
  </r>
  <r>
    <n v="383"/>
    <x v="97"/>
    <x v="2"/>
    <x v="12"/>
    <s v="Gázművek MTE"/>
    <n v="1585"/>
  </r>
  <r>
    <n v="391"/>
    <x v="97"/>
    <x v="2"/>
    <x v="13"/>
    <s v="Merkapt Maraton Sportközpont"/>
    <n v="1530"/>
  </r>
  <r>
    <n v="390"/>
    <x v="97"/>
    <x v="2"/>
    <x v="14"/>
    <s v="Halassy Olivér Sportközpont"/>
    <n v="1472"/>
  </r>
  <r>
    <n v="400"/>
    <x v="97"/>
    <x v="2"/>
    <x v="15"/>
    <s v="Merkapt Maraton Sportközpont"/>
    <n v="1599"/>
  </r>
  <r>
    <n v="368"/>
    <x v="97"/>
    <x v="2"/>
    <x v="23"/>
    <s v="Femina Kisvendéglő és Pizzéria"/>
    <n v="1468"/>
  </r>
  <r>
    <n v="409"/>
    <x v="97"/>
    <x v="2"/>
    <x v="24"/>
    <s v="Merkapt Maraton Sportközpont"/>
    <n v="1595"/>
  </r>
  <r>
    <n v="406"/>
    <x v="97"/>
    <x v="2"/>
    <x v="16"/>
    <s v="Halassy Olivér Sportközpont"/>
    <n v="1615"/>
  </r>
  <r>
    <n v="442"/>
    <x v="97"/>
    <x v="2"/>
    <x v="25"/>
    <s v="Merkapt Maraton Sportközpont"/>
    <n v="1588"/>
  </r>
  <r>
    <n v="403"/>
    <x v="97"/>
    <x v="2"/>
    <x v="17"/>
    <s v="Merkapt Maraton Sportközpont"/>
    <n v="1566"/>
  </r>
  <r>
    <n v="407"/>
    <x v="97"/>
    <x v="2"/>
    <x v="26"/>
    <s v="Merkapt Maraton Sportközpont"/>
    <n v="1556"/>
  </r>
  <r>
    <n v="362"/>
    <x v="97"/>
    <x v="2"/>
    <x v="18"/>
    <s v="Budapesti Elektromos Művek SE"/>
    <n v="1443"/>
  </r>
  <r>
    <n v="397"/>
    <x v="98"/>
    <x v="8"/>
    <x v="27"/>
    <s v="Budapesti Erőmű"/>
    <n v="1517"/>
  </r>
  <r>
    <n v="410"/>
    <x v="98"/>
    <x v="8"/>
    <x v="8"/>
    <s v="Halassy Olivér Sportközpont"/>
    <n v="1494"/>
  </r>
  <r>
    <n v="389"/>
    <x v="98"/>
    <x v="8"/>
    <x v="16"/>
    <s v="Gázművek MTE"/>
    <n v="1465"/>
  </r>
  <r>
    <n v="373"/>
    <x v="99"/>
    <x v="1"/>
    <x v="9"/>
    <s v="Gázművek MTE"/>
    <n v="1476"/>
  </r>
  <r>
    <n v="392"/>
    <x v="99"/>
    <x v="1"/>
    <x v="23"/>
    <s v="Merkapt Maraton Sportközpont"/>
    <n v="1389"/>
  </r>
  <r>
    <n v="343"/>
    <x v="99"/>
    <x v="1"/>
    <x v="26"/>
    <s v="Halassy Olivér Sportközpont"/>
    <n v="1368"/>
  </r>
  <r>
    <n v="299"/>
    <x v="100"/>
    <x v="0"/>
    <x v="10"/>
    <s v="Budapesti Elektromos Művek SE"/>
    <n v="1192"/>
  </r>
  <r>
    <n v="295"/>
    <x v="100"/>
    <x v="0"/>
    <x v="11"/>
    <s v="Budapesti Elektromos Művek SE"/>
    <n v="1213"/>
  </r>
  <r>
    <n v="333"/>
    <x v="100"/>
    <x v="0"/>
    <x v="12"/>
    <s v="Gázművek MTE"/>
    <n v="1399"/>
  </r>
  <r>
    <n v="294"/>
    <x v="100"/>
    <x v="0"/>
    <x v="15"/>
    <s v="Budapesti Elektromos Művek SE"/>
    <n v="1319"/>
  </r>
  <r>
    <n v="356"/>
    <x v="100"/>
    <x v="0"/>
    <x v="23"/>
    <s v="Budapesti Elektromos Művek SE"/>
    <n v="1325"/>
  </r>
  <r>
    <n v="344"/>
    <x v="100"/>
    <x v="0"/>
    <x v="24"/>
    <s v="Halassy Olivér Sportközpont"/>
    <n v="1360"/>
  </r>
  <r>
    <n v="332"/>
    <x v="100"/>
    <x v="0"/>
    <x v="17"/>
    <s v="Budapesti Elektromos Művek SE"/>
    <n v="1339"/>
  </r>
  <r>
    <n v="441"/>
    <x v="101"/>
    <x v="5"/>
    <x v="19"/>
    <s v="Gázművek MTE"/>
    <n v="1600"/>
  </r>
  <r>
    <n v="387"/>
    <x v="101"/>
    <x v="5"/>
    <x v="20"/>
    <s v="Budapesti Elektromos Művek SE"/>
    <n v="1429"/>
  </r>
  <r>
    <n v="430"/>
    <x v="101"/>
    <x v="5"/>
    <x v="0"/>
    <s v="Gázművek MTE"/>
    <n v="1601"/>
  </r>
  <r>
    <n v="388"/>
    <x v="101"/>
    <x v="5"/>
    <x v="1"/>
    <s v="Gázművek MTE"/>
    <n v="1552"/>
  </r>
  <r>
    <n v="385"/>
    <x v="101"/>
    <x v="5"/>
    <x v="2"/>
    <s v="Gázművek MTE"/>
    <n v="1532"/>
  </r>
  <r>
    <n v="397"/>
    <x v="101"/>
    <x v="5"/>
    <x v="3"/>
    <s v="KlubSirály Csónakház"/>
    <n v="1448"/>
  </r>
  <r>
    <n v="429"/>
    <x v="101"/>
    <x v="5"/>
    <x v="4"/>
    <s v="Gázművek MTE"/>
    <n v="1590"/>
  </r>
  <r>
    <n v="374"/>
    <x v="101"/>
    <x v="5"/>
    <x v="5"/>
    <s v="Budapesti Elektromos Művek SE"/>
    <n v="1377"/>
  </r>
  <r>
    <n v="388"/>
    <x v="101"/>
    <x v="5"/>
    <x v="6"/>
    <s v="Gázművek MTE"/>
    <n v="1586"/>
  </r>
  <r>
    <n v="396"/>
    <x v="101"/>
    <x v="5"/>
    <x v="7"/>
    <s v="KlubSirály Csónakház"/>
    <n v="1554"/>
  </r>
  <r>
    <n v="385"/>
    <x v="101"/>
    <x v="5"/>
    <x v="27"/>
    <s v="Budapesti Erőmű"/>
    <n v="1504"/>
  </r>
  <r>
    <n v="374"/>
    <x v="101"/>
    <x v="5"/>
    <x v="21"/>
    <s v="Budapesti Erőmű"/>
    <n v="1424"/>
  </r>
  <r>
    <n v="436"/>
    <x v="101"/>
    <x v="5"/>
    <x v="22"/>
    <s v="Gázművek MTE"/>
    <n v="1603"/>
  </r>
  <r>
    <n v="463"/>
    <x v="101"/>
    <x v="5"/>
    <x v="8"/>
    <s v="Gázművek MTE"/>
    <n v="1588"/>
  </r>
  <r>
    <n v="399"/>
    <x v="101"/>
    <x v="5"/>
    <x v="9"/>
    <s v="Femina Kisvendéglő és Pizzéria"/>
    <n v="1377"/>
  </r>
  <r>
    <n v="427"/>
    <x v="101"/>
    <x v="5"/>
    <x v="11"/>
    <s v="Gázművek MTE"/>
    <n v="1596"/>
  </r>
  <r>
    <n v="421"/>
    <x v="101"/>
    <x v="5"/>
    <x v="12"/>
    <s v="Gázművek MTE"/>
    <n v="1538"/>
  </r>
  <r>
    <n v="395"/>
    <x v="101"/>
    <x v="5"/>
    <x v="13"/>
    <s v="Gázművek MTE"/>
    <n v="1627"/>
  </r>
  <r>
    <n v="353"/>
    <x v="101"/>
    <x v="5"/>
    <x v="14"/>
    <s v="Merkapt Maraton Sportközpont"/>
    <n v="1402"/>
  </r>
  <r>
    <n v="405"/>
    <x v="101"/>
    <x v="5"/>
    <x v="16"/>
    <s v="Gázművek MTE"/>
    <n v="1572"/>
  </r>
  <r>
    <n v="421"/>
    <x v="101"/>
    <x v="5"/>
    <x v="25"/>
    <s v="Gázművek MTE"/>
    <n v="1599"/>
  </r>
  <r>
    <n v="394"/>
    <x v="101"/>
    <x v="5"/>
    <x v="17"/>
    <s v="Gázművek MTE"/>
    <n v="1521"/>
  </r>
  <r>
    <n v="414"/>
    <x v="101"/>
    <x v="5"/>
    <x v="26"/>
    <s v="Gázművek MTE"/>
    <n v="1547"/>
  </r>
  <r>
    <n v="390"/>
    <x v="101"/>
    <x v="5"/>
    <x v="18"/>
    <s v="Gázművek MTE"/>
    <n v="1592"/>
  </r>
  <r>
    <n v="394"/>
    <x v="102"/>
    <x v="3"/>
    <x v="19"/>
    <s v="Halassy Olivér Sportközpont"/>
    <n v="1466"/>
  </r>
  <r>
    <n v="378"/>
    <x v="102"/>
    <x v="3"/>
    <x v="20"/>
    <s v="KlubSirály Csónakház"/>
    <n v="1506"/>
  </r>
  <r>
    <n v="415"/>
    <x v="102"/>
    <x v="3"/>
    <x v="1"/>
    <s v="Budapesti Erőmű"/>
    <n v="1490"/>
  </r>
  <r>
    <n v="420"/>
    <x v="102"/>
    <x v="3"/>
    <x v="2"/>
    <s v="Gázművek MTE"/>
    <n v="1620"/>
  </r>
  <r>
    <n v="354"/>
    <x v="102"/>
    <x v="3"/>
    <x v="3"/>
    <s v="KlubSirály Csónakház"/>
    <n v="1496"/>
  </r>
  <r>
    <n v="389"/>
    <x v="102"/>
    <x v="3"/>
    <x v="4"/>
    <s v="Budapesti Elektromos Művek SE"/>
    <n v="1436"/>
  </r>
  <r>
    <n v="373"/>
    <x v="102"/>
    <x v="3"/>
    <x v="5"/>
    <s v="KlubSirály Csónakház"/>
    <n v="1487"/>
  </r>
  <r>
    <n v="382"/>
    <x v="102"/>
    <x v="3"/>
    <x v="6"/>
    <s v="Gázművek MTE"/>
    <n v="1562"/>
  </r>
  <r>
    <n v="367"/>
    <x v="102"/>
    <x v="3"/>
    <x v="7"/>
    <s v="KlubSirály Csónakház"/>
    <n v="1477"/>
  </r>
  <r>
    <n v="397"/>
    <x v="102"/>
    <x v="3"/>
    <x v="27"/>
    <s v="Femina Kisvendéglő és Pizzéria"/>
    <n v="1489"/>
  </r>
  <r>
    <n v="417"/>
    <x v="102"/>
    <x v="3"/>
    <x v="21"/>
    <s v="Merkapt Maraton Sportközpont"/>
    <n v="1579"/>
  </r>
  <r>
    <n v="382"/>
    <x v="102"/>
    <x v="3"/>
    <x v="22"/>
    <s v="KlubSirály Csónakház"/>
    <n v="1452"/>
  </r>
  <r>
    <n v="385"/>
    <x v="102"/>
    <x v="3"/>
    <x v="8"/>
    <s v="Budapesti Erőmű"/>
    <n v="1460"/>
  </r>
  <r>
    <n v="387"/>
    <x v="102"/>
    <x v="3"/>
    <x v="9"/>
    <s v="KlubSirály Csónakház"/>
    <n v="1540"/>
  </r>
  <r>
    <n v="381"/>
    <x v="102"/>
    <x v="3"/>
    <x v="10"/>
    <s v="Budapesti Erőmű"/>
    <n v="1482"/>
  </r>
  <r>
    <n v="399"/>
    <x v="102"/>
    <x v="3"/>
    <x v="11"/>
    <s v="Budapesti Erőmű"/>
    <n v="1495"/>
  </r>
  <r>
    <n v="410"/>
    <x v="102"/>
    <x v="3"/>
    <x v="13"/>
    <s v="Gázművek MTE"/>
    <n v="1560"/>
  </r>
  <r>
    <n v="427"/>
    <x v="102"/>
    <x v="3"/>
    <x v="14"/>
    <s v="Budapesti Erőmű"/>
    <n v="1574"/>
  </r>
  <r>
    <n v="407"/>
    <x v="102"/>
    <x v="3"/>
    <x v="15"/>
    <s v="Halassy Olivér Sportközpont"/>
    <n v="1555"/>
  </r>
  <r>
    <n v="397"/>
    <x v="102"/>
    <x v="3"/>
    <x v="23"/>
    <s v="Budapesti Erőmű"/>
    <n v="1519"/>
  </r>
  <r>
    <n v="374"/>
    <x v="102"/>
    <x v="3"/>
    <x v="24"/>
    <s v="Gázművek MTE"/>
    <n v="1511"/>
  </r>
  <r>
    <n v="368"/>
    <x v="102"/>
    <x v="3"/>
    <x v="16"/>
    <s v="Budapesti Erőmű"/>
    <n v="1492"/>
  </r>
  <r>
    <n v="367"/>
    <x v="102"/>
    <x v="3"/>
    <x v="25"/>
    <s v="Budapesti Erőmű"/>
    <n v="1445"/>
  </r>
  <r>
    <n v="371"/>
    <x v="102"/>
    <x v="3"/>
    <x v="17"/>
    <s v="Budapesti Elektromos Művek SE"/>
    <n v="1525"/>
  </r>
  <r>
    <n v="411"/>
    <x v="102"/>
    <x v="3"/>
    <x v="26"/>
    <s v="Merkapt Maraton Sportközpont"/>
    <n v="1600"/>
  </r>
  <r>
    <n v="376"/>
    <x v="102"/>
    <x v="3"/>
    <x v="18"/>
    <s v="Budapesti Erőmű"/>
    <n v="1460"/>
  </r>
  <r>
    <n v="308"/>
    <x v="103"/>
    <x v="11"/>
    <x v="12"/>
    <s v="Gázművek MTE"/>
    <n v="1395"/>
  </r>
  <r>
    <n v="280"/>
    <x v="104"/>
    <x v="4"/>
    <x v="19"/>
    <s v="KlubSirály Csónakház"/>
    <n v="1290"/>
  </r>
  <r>
    <n v="336"/>
    <x v="104"/>
    <x v="4"/>
    <x v="20"/>
    <s v="Budapesti Erőmű"/>
    <n v="1416"/>
  </r>
  <r>
    <n v="329"/>
    <x v="104"/>
    <x v="4"/>
    <x v="1"/>
    <s v="Gázművek MTE"/>
    <n v="1358"/>
  </r>
  <r>
    <n v="345"/>
    <x v="104"/>
    <x v="4"/>
    <x v="2"/>
    <s v="Gázművek MTE"/>
    <n v="1379"/>
  </r>
  <r>
    <n v="375"/>
    <x v="104"/>
    <x v="4"/>
    <x v="3"/>
    <s v="Gázművek MTE"/>
    <n v="1402"/>
  </r>
  <r>
    <n v="333"/>
    <x v="104"/>
    <x v="4"/>
    <x v="5"/>
    <s v="Gázművek MTE"/>
    <n v="1472"/>
  </r>
  <r>
    <n v="370"/>
    <x v="104"/>
    <x v="4"/>
    <x v="6"/>
    <s v="Femina Kisvendéglő és Pizzéria"/>
    <n v="1321"/>
  </r>
  <r>
    <n v="311"/>
    <x v="104"/>
    <x v="4"/>
    <x v="7"/>
    <s v="KlubSirály Csónakház"/>
    <n v="1327"/>
  </r>
  <r>
    <n v="371"/>
    <x v="104"/>
    <x v="4"/>
    <x v="27"/>
    <s v="Gázművek MTE"/>
    <n v="1367"/>
  </r>
  <r>
    <n v="286"/>
    <x v="104"/>
    <x v="4"/>
    <x v="21"/>
    <s v="Budapesti Elektromos Művek SE"/>
    <n v="1279"/>
  </r>
  <r>
    <n v="400"/>
    <x v="104"/>
    <x v="4"/>
    <x v="22"/>
    <s v="Gázművek MTE"/>
    <n v="1438"/>
  </r>
  <r>
    <n v="399"/>
    <x v="104"/>
    <x v="4"/>
    <x v="8"/>
    <s v="Gázművek MTE"/>
    <n v="1424"/>
  </r>
  <r>
    <n v="392"/>
    <x v="104"/>
    <x v="4"/>
    <x v="9"/>
    <s v="Gázművek MTE"/>
    <n v="1430"/>
  </r>
  <r>
    <n v="410"/>
    <x v="104"/>
    <x v="4"/>
    <x v="10"/>
    <s v="Gázművek MTE"/>
    <n v="1096"/>
  </r>
  <r>
    <n v="357"/>
    <x v="104"/>
    <x v="4"/>
    <x v="11"/>
    <s v="Gázművek MTE"/>
    <n v="1340"/>
  </r>
  <r>
    <n v="394"/>
    <x v="104"/>
    <x v="4"/>
    <x v="12"/>
    <s v="Gázművek MTE"/>
    <n v="1113"/>
  </r>
  <r>
    <n v="310"/>
    <x v="104"/>
    <x v="4"/>
    <x v="13"/>
    <s v="Budapesti Elektromos Művek SE"/>
    <n v="1305"/>
  </r>
  <r>
    <n v="387"/>
    <x v="104"/>
    <x v="4"/>
    <x v="14"/>
    <s v="Gázművek MTE"/>
    <n v="1337"/>
  </r>
  <r>
    <n v="403"/>
    <x v="104"/>
    <x v="4"/>
    <x v="15"/>
    <s v="Gázművek MTE"/>
    <n v="1483"/>
  </r>
  <r>
    <n v="375"/>
    <x v="104"/>
    <x v="4"/>
    <x v="24"/>
    <s v="Gázművek MTE"/>
    <n v="1412"/>
  </r>
  <r>
    <n v="337"/>
    <x v="104"/>
    <x v="4"/>
    <x v="16"/>
    <s v="Merkapt Maraton Sportközpont"/>
    <n v="1399"/>
  </r>
  <r>
    <n v="394"/>
    <x v="104"/>
    <x v="4"/>
    <x v="25"/>
    <s v="Gázművek MTE"/>
    <n v="636"/>
  </r>
  <r>
    <n v="337"/>
    <x v="104"/>
    <x v="4"/>
    <x v="17"/>
    <s v="Halassy Olivér Sportközpont"/>
    <n v="1319"/>
  </r>
  <r>
    <n v="314"/>
    <x v="104"/>
    <x v="4"/>
    <x v="26"/>
    <s v="Gázművek MTE"/>
    <n v="1168"/>
  </r>
  <r>
    <n v="425"/>
    <x v="104"/>
    <x v="4"/>
    <x v="18"/>
    <s v="Gázművek MTE"/>
    <n v="1503"/>
  </r>
  <r>
    <n v="365"/>
    <x v="105"/>
    <x v="7"/>
    <x v="19"/>
    <s v="Halassy Olivér Sportközpont"/>
    <n v="1401"/>
  </r>
  <r>
    <n v="333"/>
    <x v="105"/>
    <x v="7"/>
    <x v="20"/>
    <s v="Merkapt Maraton Sportközpont"/>
    <n v="1378"/>
  </r>
  <r>
    <n v="384"/>
    <x v="105"/>
    <x v="7"/>
    <x v="0"/>
    <s v="Halassy Olivér Sportközpont"/>
    <n v="1404"/>
  </r>
  <r>
    <n v="383"/>
    <x v="105"/>
    <x v="7"/>
    <x v="2"/>
    <s v="Halassy Olivér Sportközpont"/>
    <n v="1440"/>
  </r>
  <r>
    <n v="350"/>
    <x v="105"/>
    <x v="7"/>
    <x v="3"/>
    <s v="Budapesti Erőmű"/>
    <n v="1408"/>
  </r>
  <r>
    <n v="353"/>
    <x v="105"/>
    <x v="7"/>
    <x v="4"/>
    <s v="Budapesti Erőmű"/>
    <n v="1445"/>
  </r>
  <r>
    <n v="350"/>
    <x v="105"/>
    <x v="7"/>
    <x v="6"/>
    <s v="Gázművek MTE"/>
    <n v="1406"/>
  </r>
  <r>
    <n v="358"/>
    <x v="105"/>
    <x v="7"/>
    <x v="7"/>
    <s v="Budapesti Elektromos Művek SE"/>
    <n v="1315"/>
  </r>
  <r>
    <n v="366"/>
    <x v="105"/>
    <x v="7"/>
    <x v="21"/>
    <s v="Halassy Olivér Sportközpont"/>
    <n v="1442"/>
  </r>
  <r>
    <n v="378"/>
    <x v="105"/>
    <x v="7"/>
    <x v="8"/>
    <s v="Budapesti Erőmű"/>
    <n v="1329"/>
  </r>
  <r>
    <n v="354"/>
    <x v="105"/>
    <x v="7"/>
    <x v="9"/>
    <s v="Halassy Olivér Sportközpont"/>
    <n v="1421"/>
  </r>
  <r>
    <n v="336"/>
    <x v="105"/>
    <x v="7"/>
    <x v="10"/>
    <s v="Halassy Olivér Sportközpont"/>
    <n v="1436"/>
  </r>
  <r>
    <n v="358"/>
    <x v="105"/>
    <x v="7"/>
    <x v="11"/>
    <s v="Femina Kisvendéglő és Pizzéria"/>
    <n v="1345"/>
  </r>
  <r>
    <n v="332"/>
    <x v="105"/>
    <x v="7"/>
    <x v="14"/>
    <s v="Halassy Olivér Sportközpont"/>
    <n v="1389"/>
  </r>
  <r>
    <n v="352"/>
    <x v="105"/>
    <x v="7"/>
    <x v="15"/>
    <s v="Gázművek MTE"/>
    <n v="1447"/>
  </r>
  <r>
    <n v="325"/>
    <x v="105"/>
    <x v="7"/>
    <x v="23"/>
    <s v="Halassy Olivér Sportközpont"/>
    <n v="1390"/>
  </r>
  <r>
    <n v="361"/>
    <x v="105"/>
    <x v="7"/>
    <x v="24"/>
    <s v="Halassy Olivér Sportközpont"/>
    <n v="1335"/>
  </r>
  <r>
    <n v="333"/>
    <x v="105"/>
    <x v="7"/>
    <x v="25"/>
    <s v="Gázművek MTE"/>
    <n v="1383"/>
  </r>
  <r>
    <n v="332"/>
    <x v="105"/>
    <x v="7"/>
    <x v="18"/>
    <s v="Halassy Olivér Sportközpont"/>
    <n v="1482"/>
  </r>
  <r>
    <n v="324"/>
    <x v="106"/>
    <x v="7"/>
    <x v="1"/>
    <s v="Halassy Olivér Sportközpont"/>
    <n v="1334"/>
  </r>
  <r>
    <n v="323"/>
    <x v="106"/>
    <x v="7"/>
    <x v="27"/>
    <s v="Halassy Olivér Sportközpont"/>
    <n v="1349"/>
  </r>
  <r>
    <n v="372"/>
    <x v="106"/>
    <x v="7"/>
    <x v="22"/>
    <s v="Gázművek MTE"/>
    <n v="1365"/>
  </r>
  <r>
    <n v="308"/>
    <x v="106"/>
    <x v="7"/>
    <x v="8"/>
    <s v="Budapesti Erőmű"/>
    <n v="1329"/>
  </r>
  <r>
    <n v="307"/>
    <x v="106"/>
    <x v="7"/>
    <x v="11"/>
    <s v="Femina Kisvendéglő és Pizzéria"/>
    <n v="1345"/>
  </r>
  <r>
    <n v="314"/>
    <x v="106"/>
    <x v="7"/>
    <x v="15"/>
    <s v="Gázművek MTE"/>
    <n v="1447"/>
  </r>
  <r>
    <n v="341"/>
    <x v="106"/>
    <x v="7"/>
    <x v="17"/>
    <s v="Halassy Olivér Sportközpont"/>
    <n v="1398"/>
  </r>
  <r>
    <n v="325"/>
    <x v="106"/>
    <x v="7"/>
    <x v="26"/>
    <s v="Halassy Olivér Sportközpont"/>
    <n v="1390"/>
  </r>
  <r>
    <n v="336"/>
    <x v="106"/>
    <x v="7"/>
    <x v="18"/>
    <s v="Halassy Olivér Sportközpont"/>
    <n v="1482"/>
  </r>
  <r>
    <n v="225"/>
    <x v="107"/>
    <x v="1"/>
    <x v="20"/>
    <s v="Halassy Olivér Sportközpont"/>
    <n v="1236"/>
  </r>
  <r>
    <n v="293"/>
    <x v="107"/>
    <x v="1"/>
    <x v="1"/>
    <s v="Halassy Olivér Sportközpont"/>
    <n v="1412"/>
  </r>
  <r>
    <n v="263"/>
    <x v="107"/>
    <x v="1"/>
    <x v="2"/>
    <s v="Femina Kisvendéglő és Pizzéria"/>
    <n v="1239"/>
  </r>
  <r>
    <n v="253"/>
    <x v="107"/>
    <x v="1"/>
    <x v="6"/>
    <s v="Halassy Olivér Sportközpont"/>
    <n v="1328"/>
  </r>
  <r>
    <n v="313"/>
    <x v="107"/>
    <x v="1"/>
    <x v="12"/>
    <s v="Halassy Olivér Sportközpont"/>
    <n v="1368"/>
  </r>
  <r>
    <n v="302"/>
    <x v="107"/>
    <x v="1"/>
    <x v="14"/>
    <s v="Gázművek MTE"/>
    <n v="1345"/>
  </r>
  <r>
    <n v="289"/>
    <x v="107"/>
    <x v="1"/>
    <x v="15"/>
    <s v="Halassy Olivér Sportközpont"/>
    <n v="1466"/>
  </r>
  <r>
    <n v="283"/>
    <x v="107"/>
    <x v="1"/>
    <x v="23"/>
    <s v="Merkapt Maraton Sportközpont"/>
    <n v="1389"/>
  </r>
  <r>
    <n v="269"/>
    <x v="107"/>
    <x v="1"/>
    <x v="16"/>
    <s v="Halassy Olivér Sportközpont"/>
    <n v="1316"/>
  </r>
  <r>
    <n v="283"/>
    <x v="107"/>
    <x v="1"/>
    <x v="25"/>
    <s v="Halassy Olivér Sportközpont"/>
    <n v="1420"/>
  </r>
  <r>
    <n v="270"/>
    <x v="107"/>
    <x v="1"/>
    <x v="26"/>
    <s v="Halassy Olivér Sportközpont"/>
    <n v="1368"/>
  </r>
  <r>
    <n v="337"/>
    <x v="108"/>
    <x v="8"/>
    <x v="7"/>
    <s v="Budapesti Erőmű"/>
    <n v="142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1">
  <r>
    <x v="0"/>
    <x v="0"/>
    <x v="0"/>
    <x v="0"/>
    <n v="129"/>
    <n v="35"/>
    <n v="127"/>
    <n v="62"/>
    <n v="256"/>
    <n v="97"/>
    <n v="353"/>
    <n v="1"/>
    <n v="1"/>
  </r>
  <r>
    <x v="1"/>
    <x v="0"/>
    <x v="0"/>
    <x v="0"/>
    <n v="114"/>
    <n v="34"/>
    <n v="97"/>
    <n v="35"/>
    <n v="211"/>
    <n v="69"/>
    <n v="280"/>
    <n v="0"/>
    <n v="1"/>
  </r>
  <r>
    <x v="2"/>
    <x v="0"/>
    <x v="0"/>
    <x v="0"/>
    <n v="125"/>
    <n v="34"/>
    <n v="131"/>
    <n v="41"/>
    <n v="256"/>
    <n v="75"/>
    <n v="331"/>
    <n v="1"/>
    <n v="1"/>
  </r>
  <r>
    <x v="3"/>
    <x v="0"/>
    <x v="0"/>
    <x v="0"/>
    <n v="146"/>
    <n v="44"/>
    <n v="131"/>
    <n v="54"/>
    <n v="277"/>
    <n v="98"/>
    <n v="375"/>
    <n v="1"/>
    <n v="1"/>
  </r>
  <r>
    <x v="0"/>
    <x v="0"/>
    <x v="1"/>
    <x v="1"/>
    <n v="121"/>
    <n v="44"/>
    <n v="132"/>
    <n v="43"/>
    <n v="253"/>
    <n v="87"/>
    <n v="340"/>
    <n v="0"/>
    <n v="1"/>
  </r>
  <r>
    <x v="3"/>
    <x v="0"/>
    <x v="1"/>
    <x v="1"/>
    <n v="130"/>
    <n v="41"/>
    <n v="134"/>
    <n v="33"/>
    <n v="264"/>
    <n v="74"/>
    <n v="338"/>
    <n v="0"/>
    <n v="1"/>
  </r>
  <r>
    <x v="4"/>
    <x v="0"/>
    <x v="1"/>
    <x v="1"/>
    <n v="128"/>
    <n v="45"/>
    <n v="138"/>
    <n v="54"/>
    <n v="266"/>
    <n v="99"/>
    <n v="365"/>
    <n v="1"/>
    <n v="1"/>
  </r>
  <r>
    <x v="5"/>
    <x v="0"/>
    <x v="1"/>
    <x v="1"/>
    <n v="118"/>
    <n v="63"/>
    <n v="136"/>
    <n v="53"/>
    <n v="254"/>
    <n v="116"/>
    <n v="370"/>
    <n v="1"/>
    <n v="1"/>
  </r>
  <r>
    <x v="6"/>
    <x v="1"/>
    <x v="0"/>
    <x v="2"/>
    <n v="112"/>
    <n v="42"/>
    <n v="129"/>
    <n v="35"/>
    <n v="241"/>
    <n v="77"/>
    <n v="318"/>
    <n v="0"/>
    <n v="1"/>
  </r>
  <r>
    <x v="7"/>
    <x v="1"/>
    <x v="0"/>
    <x v="2"/>
    <n v="122"/>
    <n v="35"/>
    <n v="127"/>
    <n v="35"/>
    <n v="249"/>
    <n v="70"/>
    <n v="319"/>
    <n v="0"/>
    <n v="1"/>
  </r>
  <r>
    <x v="8"/>
    <x v="1"/>
    <x v="0"/>
    <x v="2"/>
    <n v="123"/>
    <n v="63"/>
    <n v="127"/>
    <n v="48"/>
    <n v="250"/>
    <n v="111"/>
    <n v="361"/>
    <n v="1"/>
    <n v="1"/>
  </r>
  <r>
    <x v="9"/>
    <x v="1"/>
    <x v="0"/>
    <x v="2"/>
    <n v="120"/>
    <n v="54"/>
    <n v="125"/>
    <n v="63"/>
    <n v="245"/>
    <n v="117"/>
    <n v="362"/>
    <n v="1"/>
    <n v="1"/>
  </r>
  <r>
    <x v="6"/>
    <x v="1"/>
    <x v="2"/>
    <x v="0"/>
    <n v="106"/>
    <n v="45"/>
    <n v="118"/>
    <n v="61"/>
    <n v="224"/>
    <n v="106"/>
    <n v="330"/>
    <n v="0"/>
    <n v="1"/>
  </r>
  <r>
    <x v="7"/>
    <x v="1"/>
    <x v="2"/>
    <x v="0"/>
    <n v="114"/>
    <n v="40"/>
    <n v="100"/>
    <n v="42"/>
    <n v="214"/>
    <n v="82"/>
    <n v="296"/>
    <n v="0"/>
    <n v="1"/>
  </r>
  <r>
    <x v="9"/>
    <x v="1"/>
    <x v="2"/>
    <x v="0"/>
    <n v="119"/>
    <n v="72"/>
    <n v="113"/>
    <n v="35"/>
    <n v="232"/>
    <n v="107"/>
    <n v="339"/>
    <n v="1"/>
    <n v="1"/>
  </r>
  <r>
    <x v="10"/>
    <x v="1"/>
    <x v="2"/>
    <x v="0"/>
    <n v="105"/>
    <n v="27"/>
    <n v="115"/>
    <n v="42"/>
    <n v="220"/>
    <n v="69"/>
    <n v="289"/>
    <n v="0"/>
    <n v="1"/>
  </r>
  <r>
    <x v="6"/>
    <x v="1"/>
    <x v="3"/>
    <x v="1"/>
    <n v="121"/>
    <n v="32"/>
    <n v="121"/>
    <n v="41"/>
    <n v="242"/>
    <n v="73"/>
    <n v="315"/>
    <n v="1"/>
    <n v="1"/>
  </r>
  <r>
    <x v="7"/>
    <x v="1"/>
    <x v="3"/>
    <x v="1"/>
    <n v="94"/>
    <n v="35"/>
    <n v="106"/>
    <n v="40"/>
    <n v="200"/>
    <n v="75"/>
    <n v="275"/>
    <n v="0"/>
    <n v="1"/>
  </r>
  <r>
    <x v="9"/>
    <x v="1"/>
    <x v="3"/>
    <x v="1"/>
    <n v="111"/>
    <n v="43"/>
    <n v="120"/>
    <n v="62"/>
    <n v="231"/>
    <n v="105"/>
    <n v="336"/>
    <n v="1"/>
    <n v="1"/>
  </r>
  <r>
    <x v="11"/>
    <x v="1"/>
    <x v="3"/>
    <x v="1"/>
    <n v="99"/>
    <n v="63"/>
    <n v="106"/>
    <n v="45"/>
    <n v="205"/>
    <n v="108"/>
    <n v="313"/>
    <n v="0"/>
    <n v="1"/>
  </r>
  <r>
    <x v="6"/>
    <x v="1"/>
    <x v="3"/>
    <x v="3"/>
    <n v="105"/>
    <n v="36"/>
    <n v="130"/>
    <n v="50"/>
    <n v="235"/>
    <n v="86"/>
    <n v="321"/>
    <n v="0"/>
    <n v="1"/>
  </r>
  <r>
    <x v="12"/>
    <x v="1"/>
    <x v="3"/>
    <x v="3"/>
    <n v="119"/>
    <n v="45"/>
    <n v="119"/>
    <n v="51"/>
    <n v="238"/>
    <n v="96"/>
    <n v="334"/>
    <n v="0"/>
    <n v="1"/>
  </r>
  <r>
    <x v="9"/>
    <x v="1"/>
    <x v="3"/>
    <x v="3"/>
    <n v="110"/>
    <n v="35"/>
    <n v="121"/>
    <n v="63"/>
    <n v="231"/>
    <n v="98"/>
    <n v="329"/>
    <n v="0"/>
    <n v="1"/>
  </r>
  <r>
    <x v="11"/>
    <x v="1"/>
    <x v="3"/>
    <x v="3"/>
    <n v="128"/>
    <n v="34"/>
    <n v="119"/>
    <n v="35"/>
    <n v="247"/>
    <n v="69"/>
    <n v="316"/>
    <n v="0"/>
    <n v="1"/>
  </r>
  <r>
    <x v="6"/>
    <x v="1"/>
    <x v="3"/>
    <x v="4"/>
    <n v="128"/>
    <n v="42"/>
    <n v="131"/>
    <n v="43"/>
    <n v="259"/>
    <n v="85"/>
    <n v="344"/>
    <n v="0"/>
    <n v="1"/>
  </r>
  <r>
    <x v="12"/>
    <x v="1"/>
    <x v="3"/>
    <x v="4"/>
    <n v="123"/>
    <n v="61"/>
    <n v="130"/>
    <n v="45"/>
    <n v="253"/>
    <n v="106"/>
    <n v="359"/>
    <n v="1"/>
    <n v="1"/>
  </r>
  <r>
    <x v="9"/>
    <x v="1"/>
    <x v="3"/>
    <x v="4"/>
    <n v="121"/>
    <n v="44"/>
    <n v="115"/>
    <n v="58"/>
    <n v="236"/>
    <n v="102"/>
    <n v="338"/>
    <n v="0"/>
    <n v="1"/>
  </r>
  <r>
    <x v="11"/>
    <x v="1"/>
    <x v="3"/>
    <x v="4"/>
    <n v="105"/>
    <n v="35"/>
    <n v="125"/>
    <n v="52"/>
    <n v="230"/>
    <n v="87"/>
    <n v="317"/>
    <n v="0"/>
    <n v="1"/>
  </r>
  <r>
    <x v="13"/>
    <x v="2"/>
    <x v="3"/>
    <x v="2"/>
    <n v="108"/>
    <n v="43"/>
    <n v="107"/>
    <n v="52"/>
    <n v="215"/>
    <n v="95"/>
    <n v="310"/>
    <n v="0"/>
    <n v="1"/>
  </r>
  <r>
    <x v="14"/>
    <x v="2"/>
    <x v="3"/>
    <x v="2"/>
    <n v="92"/>
    <n v="35"/>
    <n v="95"/>
    <n v="34"/>
    <n v="187"/>
    <n v="69"/>
    <n v="256"/>
    <n v="0"/>
    <n v="1"/>
  </r>
  <r>
    <x v="15"/>
    <x v="2"/>
    <x v="3"/>
    <x v="2"/>
    <n v="126"/>
    <n v="54"/>
    <n v="126"/>
    <n v="60"/>
    <n v="252"/>
    <n v="114"/>
    <n v="366"/>
    <n v="1"/>
    <n v="1"/>
  </r>
  <r>
    <x v="16"/>
    <x v="2"/>
    <x v="3"/>
    <x v="2"/>
    <n v="94"/>
    <n v="35"/>
    <n v="103"/>
    <n v="26"/>
    <n v="197"/>
    <n v="61"/>
    <n v="258"/>
    <n v="0"/>
    <n v="1"/>
  </r>
  <r>
    <x v="13"/>
    <x v="2"/>
    <x v="0"/>
    <x v="5"/>
    <n v="103"/>
    <n v="60"/>
    <n v="128"/>
    <n v="49"/>
    <n v="231"/>
    <n v="109"/>
    <n v="340"/>
    <n v="0"/>
    <n v="1"/>
  </r>
  <r>
    <x v="15"/>
    <x v="2"/>
    <x v="0"/>
    <x v="5"/>
    <n v="145"/>
    <n v="60"/>
    <n v="157"/>
    <n v="70"/>
    <n v="302"/>
    <n v="130"/>
    <n v="432"/>
    <n v="1"/>
    <n v="1"/>
  </r>
  <r>
    <x v="17"/>
    <x v="2"/>
    <x v="0"/>
    <x v="5"/>
    <n v="123"/>
    <n v="36"/>
    <n v="149"/>
    <n v="62"/>
    <n v="272"/>
    <n v="98"/>
    <n v="370"/>
    <n v="0"/>
    <n v="1"/>
  </r>
  <r>
    <x v="18"/>
    <x v="2"/>
    <x v="0"/>
    <x v="5"/>
    <n v="116"/>
    <n v="53"/>
    <n v="115"/>
    <n v="51"/>
    <n v="231"/>
    <n v="104"/>
    <n v="335"/>
    <n v="0"/>
    <n v="1"/>
  </r>
  <r>
    <x v="13"/>
    <x v="2"/>
    <x v="3"/>
    <x v="0"/>
    <n v="107"/>
    <n v="50"/>
    <n v="137"/>
    <n v="51"/>
    <n v="244"/>
    <n v="101"/>
    <n v="345"/>
    <n v="1"/>
    <n v="1"/>
  </r>
  <r>
    <x v="16"/>
    <x v="2"/>
    <x v="3"/>
    <x v="0"/>
    <n v="87"/>
    <n v="35"/>
    <n v="113"/>
    <n v="21"/>
    <n v="200"/>
    <n v="56"/>
    <n v="256"/>
    <n v="0"/>
    <n v="1"/>
  </r>
  <r>
    <x v="19"/>
    <x v="2"/>
    <x v="3"/>
    <x v="0"/>
    <n v="105"/>
    <n v="45"/>
    <n v="110"/>
    <n v="32"/>
    <n v="215"/>
    <n v="77"/>
    <n v="292"/>
    <n v="0"/>
    <n v="1"/>
  </r>
  <r>
    <x v="20"/>
    <x v="2"/>
    <x v="3"/>
    <x v="0"/>
    <n v="107"/>
    <n v="30"/>
    <n v="128"/>
    <n v="34"/>
    <n v="235"/>
    <n v="64"/>
    <n v="299"/>
    <n v="0"/>
    <n v="1"/>
  </r>
  <r>
    <x v="13"/>
    <x v="2"/>
    <x v="3"/>
    <x v="6"/>
    <n v="126"/>
    <n v="69"/>
    <n v="118"/>
    <n v="35"/>
    <n v="244"/>
    <n v="104"/>
    <n v="348"/>
    <n v="1"/>
    <n v="1"/>
  </r>
  <r>
    <x v="16"/>
    <x v="2"/>
    <x v="3"/>
    <x v="6"/>
    <n v="83"/>
    <n v="33"/>
    <n v="120"/>
    <n v="35"/>
    <n v="203"/>
    <n v="68"/>
    <n v="271"/>
    <n v="0"/>
    <n v="1"/>
  </r>
  <r>
    <x v="19"/>
    <x v="2"/>
    <x v="3"/>
    <x v="6"/>
    <n v="104"/>
    <n v="36"/>
    <n v="98"/>
    <n v="61"/>
    <n v="202"/>
    <n v="97"/>
    <n v="299"/>
    <n v="0"/>
    <n v="1"/>
  </r>
  <r>
    <x v="20"/>
    <x v="2"/>
    <x v="3"/>
    <x v="6"/>
    <n v="111"/>
    <n v="31"/>
    <n v="114"/>
    <n v="39"/>
    <n v="225"/>
    <n v="70"/>
    <n v="295"/>
    <n v="0"/>
    <n v="1"/>
  </r>
  <r>
    <x v="21"/>
    <x v="2"/>
    <x v="3"/>
    <x v="3"/>
    <n v="140"/>
    <n v="62"/>
    <n v="136"/>
    <n v="53"/>
    <n v="276"/>
    <n v="115"/>
    <n v="391"/>
    <n v="1"/>
    <n v="1"/>
  </r>
  <r>
    <x v="13"/>
    <x v="2"/>
    <x v="3"/>
    <x v="3"/>
    <n v="123"/>
    <n v="30"/>
    <n v="117"/>
    <n v="51"/>
    <n v="240"/>
    <n v="81"/>
    <n v="321"/>
    <n v="0"/>
    <n v="1"/>
  </r>
  <r>
    <x v="14"/>
    <x v="2"/>
    <x v="3"/>
    <x v="3"/>
    <n v="99"/>
    <n v="42"/>
    <n v="96"/>
    <n v="34"/>
    <n v="195"/>
    <n v="76"/>
    <n v="271"/>
    <n v="0"/>
    <n v="1"/>
  </r>
  <r>
    <x v="15"/>
    <x v="2"/>
    <x v="3"/>
    <x v="3"/>
    <n v="147"/>
    <n v="65"/>
    <n v="131"/>
    <n v="61"/>
    <n v="278"/>
    <n v="126"/>
    <n v="404"/>
    <n v="1"/>
    <n v="1"/>
  </r>
  <r>
    <x v="21"/>
    <x v="2"/>
    <x v="4"/>
    <x v="4"/>
    <n v="139"/>
    <n v="39"/>
    <n v="150"/>
    <n v="53"/>
    <n v="289"/>
    <n v="92"/>
    <n v="381"/>
    <n v="0"/>
    <n v="1"/>
  </r>
  <r>
    <x v="13"/>
    <x v="2"/>
    <x v="4"/>
    <x v="4"/>
    <n v="113"/>
    <n v="44"/>
    <n v="119"/>
    <n v="44"/>
    <n v="232"/>
    <n v="88"/>
    <n v="320"/>
    <n v="0"/>
    <n v="1"/>
  </r>
  <r>
    <x v="14"/>
    <x v="2"/>
    <x v="4"/>
    <x v="4"/>
    <n v="79"/>
    <n v="53"/>
    <n v="117"/>
    <n v="48"/>
    <n v="196"/>
    <n v="101"/>
    <n v="297"/>
    <n v="0"/>
    <n v="1"/>
  </r>
  <r>
    <x v="15"/>
    <x v="2"/>
    <x v="4"/>
    <x v="4"/>
    <n v="122"/>
    <n v="54"/>
    <n v="144"/>
    <n v="71"/>
    <n v="266"/>
    <n v="125"/>
    <n v="391"/>
    <n v="1"/>
    <n v="1"/>
  </r>
  <r>
    <x v="22"/>
    <x v="3"/>
    <x v="5"/>
    <x v="5"/>
    <n v="129"/>
    <n v="52"/>
    <n v="123"/>
    <n v="61"/>
    <n v="252"/>
    <n v="113"/>
    <n v="365"/>
    <n v="1"/>
    <n v="1"/>
  </r>
  <r>
    <x v="23"/>
    <x v="3"/>
    <x v="5"/>
    <x v="5"/>
    <n v="118"/>
    <n v="36"/>
    <n v="127"/>
    <n v="54"/>
    <n v="245"/>
    <n v="90"/>
    <n v="335"/>
    <n v="0"/>
    <n v="1"/>
  </r>
  <r>
    <x v="24"/>
    <x v="3"/>
    <x v="5"/>
    <x v="5"/>
    <n v="143"/>
    <n v="63"/>
    <n v="126"/>
    <n v="70"/>
    <n v="269"/>
    <n v="133"/>
    <n v="402"/>
    <n v="1"/>
    <n v="1"/>
  </r>
  <r>
    <x v="25"/>
    <x v="3"/>
    <x v="5"/>
    <x v="5"/>
    <n v="135"/>
    <n v="44"/>
    <n v="125"/>
    <n v="53"/>
    <n v="260"/>
    <n v="97"/>
    <n v="357"/>
    <n v="0"/>
    <n v="1"/>
  </r>
  <r>
    <x v="22"/>
    <x v="3"/>
    <x v="3"/>
    <x v="0"/>
    <n v="124"/>
    <n v="54"/>
    <n v="127"/>
    <n v="44"/>
    <n v="251"/>
    <n v="98"/>
    <n v="349"/>
    <n v="1"/>
    <n v="1"/>
  </r>
  <r>
    <x v="23"/>
    <x v="3"/>
    <x v="3"/>
    <x v="0"/>
    <n v="124"/>
    <n v="44"/>
    <n v="114"/>
    <n v="34"/>
    <n v="238"/>
    <n v="78"/>
    <n v="316"/>
    <n v="1"/>
    <n v="1"/>
  </r>
  <r>
    <x v="24"/>
    <x v="3"/>
    <x v="3"/>
    <x v="0"/>
    <n v="140"/>
    <n v="60"/>
    <n v="130"/>
    <n v="62"/>
    <n v="270"/>
    <n v="122"/>
    <n v="392"/>
    <n v="1"/>
    <n v="1"/>
  </r>
  <r>
    <x v="25"/>
    <x v="3"/>
    <x v="3"/>
    <x v="0"/>
    <n v="111"/>
    <n v="44"/>
    <n v="116"/>
    <n v="44"/>
    <n v="227"/>
    <n v="88"/>
    <n v="315"/>
    <n v="0"/>
    <n v="1"/>
  </r>
  <r>
    <x v="22"/>
    <x v="3"/>
    <x v="5"/>
    <x v="6"/>
    <n v="126"/>
    <n v="63"/>
    <n v="127"/>
    <n v="75"/>
    <n v="253"/>
    <n v="138"/>
    <n v="391"/>
    <n v="1"/>
    <n v="1"/>
  </r>
  <r>
    <x v="23"/>
    <x v="3"/>
    <x v="5"/>
    <x v="6"/>
    <n v="114"/>
    <n v="43"/>
    <n v="130"/>
    <n v="44"/>
    <n v="244"/>
    <n v="87"/>
    <n v="331"/>
    <n v="0"/>
    <n v="1"/>
  </r>
  <r>
    <x v="24"/>
    <x v="3"/>
    <x v="5"/>
    <x v="6"/>
    <n v="130"/>
    <n v="52"/>
    <n v="128"/>
    <n v="49"/>
    <n v="258"/>
    <n v="101"/>
    <n v="359"/>
    <n v="1"/>
    <n v="1"/>
  </r>
  <r>
    <x v="25"/>
    <x v="3"/>
    <x v="5"/>
    <x v="6"/>
    <n v="129"/>
    <n v="52"/>
    <n v="135"/>
    <n v="52"/>
    <n v="264"/>
    <n v="104"/>
    <n v="368"/>
    <n v="1"/>
    <n v="1"/>
  </r>
  <r>
    <x v="22"/>
    <x v="3"/>
    <x v="2"/>
    <x v="1"/>
    <n v="142"/>
    <n v="60"/>
    <n v="133"/>
    <n v="71"/>
    <n v="275"/>
    <n v="131"/>
    <n v="406"/>
    <n v="1"/>
    <n v="1"/>
  </r>
  <r>
    <x v="23"/>
    <x v="3"/>
    <x v="2"/>
    <x v="1"/>
    <n v="128"/>
    <n v="41"/>
    <n v="120"/>
    <n v="52"/>
    <n v="248"/>
    <n v="93"/>
    <n v="341"/>
    <n v="0"/>
    <n v="1"/>
  </r>
  <r>
    <x v="26"/>
    <x v="3"/>
    <x v="2"/>
    <x v="1"/>
    <n v="121"/>
    <n v="42"/>
    <n v="113"/>
    <n v="41"/>
    <n v="234"/>
    <n v="83"/>
    <n v="317"/>
    <n v="0"/>
    <n v="1"/>
  </r>
  <r>
    <x v="24"/>
    <x v="3"/>
    <x v="2"/>
    <x v="1"/>
    <n v="141"/>
    <n v="66"/>
    <n v="143"/>
    <n v="61"/>
    <n v="284"/>
    <n v="127"/>
    <n v="411"/>
    <n v="1"/>
    <n v="1"/>
  </r>
  <r>
    <x v="22"/>
    <x v="3"/>
    <x v="6"/>
    <x v="4"/>
    <n v="155"/>
    <n v="62"/>
    <n v="139"/>
    <n v="44"/>
    <n v="294"/>
    <n v="106"/>
    <n v="400"/>
    <n v="1"/>
    <n v="1"/>
  </r>
  <r>
    <x v="23"/>
    <x v="3"/>
    <x v="6"/>
    <x v="4"/>
    <n v="137"/>
    <n v="43"/>
    <n v="107"/>
    <n v="42"/>
    <n v="244"/>
    <n v="85"/>
    <n v="329"/>
    <n v="0"/>
    <n v="1"/>
  </r>
  <r>
    <x v="26"/>
    <x v="3"/>
    <x v="6"/>
    <x v="4"/>
    <n v="133"/>
    <n v="44"/>
    <n v="133"/>
    <n v="44"/>
    <n v="266"/>
    <n v="88"/>
    <n v="354"/>
    <n v="0"/>
    <n v="1"/>
  </r>
  <r>
    <x v="24"/>
    <x v="3"/>
    <x v="6"/>
    <x v="4"/>
    <n v="138"/>
    <n v="68"/>
    <n v="134"/>
    <n v="62"/>
    <n v="272"/>
    <n v="130"/>
    <n v="402"/>
    <n v="1"/>
    <n v="1"/>
  </r>
  <r>
    <x v="27"/>
    <x v="4"/>
    <x v="6"/>
    <x v="2"/>
    <n v="126"/>
    <n v="43"/>
    <n v="130"/>
    <n v="35"/>
    <n v="256"/>
    <n v="78"/>
    <n v="334"/>
    <n v="0"/>
    <n v="1"/>
  </r>
  <r>
    <x v="28"/>
    <x v="4"/>
    <x v="6"/>
    <x v="2"/>
    <n v="136"/>
    <n v="62"/>
    <n v="137"/>
    <n v="72"/>
    <n v="273"/>
    <n v="134"/>
    <n v="407"/>
    <n v="1"/>
    <n v="1"/>
  </r>
  <r>
    <x v="29"/>
    <x v="4"/>
    <x v="6"/>
    <x v="2"/>
    <n v="137"/>
    <n v="60"/>
    <n v="143"/>
    <n v="44"/>
    <n v="280"/>
    <n v="104"/>
    <n v="384"/>
    <n v="1"/>
    <n v="1"/>
  </r>
  <r>
    <x v="30"/>
    <x v="4"/>
    <x v="6"/>
    <x v="2"/>
    <n v="160"/>
    <n v="68"/>
    <n v="146"/>
    <n v="89"/>
    <n v="306"/>
    <n v="157"/>
    <n v="463"/>
    <n v="1"/>
    <n v="1"/>
  </r>
  <r>
    <x v="27"/>
    <x v="4"/>
    <x v="5"/>
    <x v="5"/>
    <n v="85"/>
    <n v="43"/>
    <n v="109"/>
    <n v="26"/>
    <n v="194"/>
    <n v="69"/>
    <n v="263"/>
    <n v="0"/>
    <n v="1"/>
  </r>
  <r>
    <x v="28"/>
    <x v="4"/>
    <x v="5"/>
    <x v="5"/>
    <n v="131"/>
    <n v="53"/>
    <n v="129"/>
    <n v="62"/>
    <n v="260"/>
    <n v="115"/>
    <n v="375"/>
    <n v="1"/>
    <n v="1"/>
  </r>
  <r>
    <x v="29"/>
    <x v="4"/>
    <x v="5"/>
    <x v="5"/>
    <n v="115"/>
    <n v="50"/>
    <n v="123"/>
    <n v="52"/>
    <n v="238"/>
    <n v="102"/>
    <n v="340"/>
    <n v="0"/>
    <n v="1"/>
  </r>
  <r>
    <x v="30"/>
    <x v="4"/>
    <x v="5"/>
    <x v="5"/>
    <n v="138"/>
    <n v="70"/>
    <n v="139"/>
    <n v="52"/>
    <n v="277"/>
    <n v="122"/>
    <n v="399"/>
    <n v="1"/>
    <n v="1"/>
  </r>
  <r>
    <x v="28"/>
    <x v="4"/>
    <x v="2"/>
    <x v="0"/>
    <n v="121"/>
    <n v="60"/>
    <n v="152"/>
    <n v="68"/>
    <n v="273"/>
    <n v="128"/>
    <n v="401"/>
    <n v="1"/>
    <n v="1"/>
  </r>
  <r>
    <x v="31"/>
    <x v="4"/>
    <x v="2"/>
    <x v="0"/>
    <n v="145"/>
    <n v="63"/>
    <n v="128"/>
    <n v="58"/>
    <n v="273"/>
    <n v="121"/>
    <n v="394"/>
    <n v="0"/>
    <n v="1"/>
  </r>
  <r>
    <x v="32"/>
    <x v="4"/>
    <x v="2"/>
    <x v="0"/>
    <n v="146"/>
    <n v="63"/>
    <n v="148"/>
    <n v="53"/>
    <n v="294"/>
    <n v="116"/>
    <n v="410"/>
    <n v="1"/>
    <n v="1"/>
  </r>
  <r>
    <x v="29"/>
    <x v="4"/>
    <x v="2"/>
    <x v="0"/>
    <n v="143"/>
    <n v="44"/>
    <n v="140"/>
    <n v="54"/>
    <n v="283"/>
    <n v="98"/>
    <n v="381"/>
    <n v="0"/>
    <n v="1"/>
  </r>
  <r>
    <x v="27"/>
    <x v="4"/>
    <x v="6"/>
    <x v="6"/>
    <n v="125"/>
    <n v="47"/>
    <n v="132"/>
    <n v="53"/>
    <n v="257"/>
    <n v="100"/>
    <n v="357"/>
    <n v="0"/>
    <n v="1"/>
  </r>
  <r>
    <x v="28"/>
    <x v="4"/>
    <x v="6"/>
    <x v="6"/>
    <n v="135"/>
    <n v="69"/>
    <n v="152"/>
    <n v="54"/>
    <n v="287"/>
    <n v="123"/>
    <n v="410"/>
    <n v="1"/>
    <n v="1"/>
  </r>
  <r>
    <x v="29"/>
    <x v="4"/>
    <x v="6"/>
    <x v="6"/>
    <n v="137"/>
    <n v="61"/>
    <n v="144"/>
    <n v="60"/>
    <n v="281"/>
    <n v="121"/>
    <n v="402"/>
    <n v="1"/>
    <n v="1"/>
  </r>
  <r>
    <x v="30"/>
    <x v="4"/>
    <x v="6"/>
    <x v="6"/>
    <n v="155"/>
    <n v="71"/>
    <n v="131"/>
    <n v="70"/>
    <n v="286"/>
    <n v="141"/>
    <n v="427"/>
    <n v="1"/>
    <n v="1"/>
  </r>
  <r>
    <x v="28"/>
    <x v="4"/>
    <x v="6"/>
    <x v="3"/>
    <n v="152"/>
    <n v="69"/>
    <n v="139"/>
    <n v="72"/>
    <n v="291"/>
    <n v="141"/>
    <n v="432"/>
    <n v="1"/>
    <n v="1"/>
  </r>
  <r>
    <x v="32"/>
    <x v="4"/>
    <x v="6"/>
    <x v="3"/>
    <n v="134"/>
    <n v="70"/>
    <n v="145"/>
    <n v="44"/>
    <n v="279"/>
    <n v="114"/>
    <n v="393"/>
    <n v="0"/>
    <n v="1"/>
  </r>
  <r>
    <x v="29"/>
    <x v="4"/>
    <x v="6"/>
    <x v="3"/>
    <n v="144"/>
    <n v="50"/>
    <n v="143"/>
    <n v="70"/>
    <n v="287"/>
    <n v="120"/>
    <n v="407"/>
    <n v="1"/>
    <n v="1"/>
  </r>
  <r>
    <x v="30"/>
    <x v="4"/>
    <x v="6"/>
    <x v="3"/>
    <n v="143"/>
    <n v="52"/>
    <n v="141"/>
    <n v="59"/>
    <n v="284"/>
    <n v="111"/>
    <n v="395"/>
    <n v="1"/>
    <n v="1"/>
  </r>
  <r>
    <x v="27"/>
    <x v="4"/>
    <x v="0"/>
    <x v="4"/>
    <n v="113"/>
    <n v="48"/>
    <n v="97"/>
    <n v="44"/>
    <n v="210"/>
    <n v="92"/>
    <n v="302"/>
    <n v="0"/>
    <n v="1"/>
  </r>
  <r>
    <x v="28"/>
    <x v="4"/>
    <x v="0"/>
    <x v="4"/>
    <n v="136"/>
    <n v="53"/>
    <n v="137"/>
    <n v="54"/>
    <n v="273"/>
    <n v="107"/>
    <n v="380"/>
    <n v="1"/>
    <n v="1"/>
  </r>
  <r>
    <x v="29"/>
    <x v="4"/>
    <x v="0"/>
    <x v="4"/>
    <n v="134"/>
    <n v="63"/>
    <n v="134"/>
    <n v="36"/>
    <n v="268"/>
    <n v="99"/>
    <n v="367"/>
    <n v="1"/>
    <n v="1"/>
  </r>
  <r>
    <x v="30"/>
    <x v="4"/>
    <x v="0"/>
    <x v="4"/>
    <n v="140"/>
    <n v="44"/>
    <n v="126"/>
    <n v="43"/>
    <n v="266"/>
    <n v="87"/>
    <n v="353"/>
    <n v="1"/>
    <n v="1"/>
  </r>
  <r>
    <x v="33"/>
    <x v="5"/>
    <x v="4"/>
    <x v="2"/>
    <n v="91"/>
    <n v="53"/>
    <n v="116"/>
    <n v="41"/>
    <n v="207"/>
    <n v="94"/>
    <n v="301"/>
    <n v="0"/>
    <n v="1"/>
  </r>
  <r>
    <x v="34"/>
    <x v="5"/>
    <x v="4"/>
    <x v="2"/>
    <n v="125"/>
    <n v="60"/>
    <n v="114"/>
    <n v="43"/>
    <n v="239"/>
    <n v="103"/>
    <n v="342"/>
    <n v="0"/>
    <n v="1"/>
  </r>
  <r>
    <x v="35"/>
    <x v="5"/>
    <x v="4"/>
    <x v="2"/>
    <n v="141"/>
    <n v="60"/>
    <n v="124"/>
    <n v="53"/>
    <n v="265"/>
    <n v="113"/>
    <n v="378"/>
    <n v="1"/>
    <n v="1"/>
  </r>
  <r>
    <x v="36"/>
    <x v="5"/>
    <x v="4"/>
    <x v="2"/>
    <n v="114"/>
    <n v="44"/>
    <n v="115"/>
    <n v="35"/>
    <n v="229"/>
    <n v="79"/>
    <n v="308"/>
    <n v="0"/>
    <n v="1"/>
  </r>
  <r>
    <x v="37"/>
    <x v="5"/>
    <x v="2"/>
    <x v="5"/>
    <n v="112"/>
    <n v="60"/>
    <n v="137"/>
    <n v="35"/>
    <n v="249"/>
    <n v="95"/>
    <n v="344"/>
    <n v="0"/>
    <n v="1"/>
  </r>
  <r>
    <x v="38"/>
    <x v="5"/>
    <x v="2"/>
    <x v="5"/>
    <n v="122"/>
    <n v="61"/>
    <n v="122"/>
    <n v="53"/>
    <n v="244"/>
    <n v="114"/>
    <n v="358"/>
    <n v="1"/>
    <n v="1"/>
  </r>
  <r>
    <x v="34"/>
    <x v="5"/>
    <x v="2"/>
    <x v="5"/>
    <n v="127"/>
    <n v="52"/>
    <n v="124"/>
    <n v="62"/>
    <n v="251"/>
    <n v="114"/>
    <n v="365"/>
    <n v="1"/>
    <n v="1"/>
  </r>
  <r>
    <x v="35"/>
    <x v="5"/>
    <x v="2"/>
    <x v="5"/>
    <n v="132"/>
    <n v="44"/>
    <n v="135"/>
    <n v="43"/>
    <n v="267"/>
    <n v="87"/>
    <n v="354"/>
    <n v="1"/>
    <n v="1"/>
  </r>
  <r>
    <x v="37"/>
    <x v="5"/>
    <x v="2"/>
    <x v="0"/>
    <n v="140"/>
    <n v="42"/>
    <n v="149"/>
    <n v="53"/>
    <n v="289"/>
    <n v="95"/>
    <n v="384"/>
    <n v="1"/>
    <n v="1"/>
  </r>
  <r>
    <x v="38"/>
    <x v="5"/>
    <x v="2"/>
    <x v="0"/>
    <n v="147"/>
    <n v="27"/>
    <n v="126"/>
    <n v="53"/>
    <n v="273"/>
    <n v="80"/>
    <n v="353"/>
    <n v="1"/>
    <n v="1"/>
  </r>
  <r>
    <x v="34"/>
    <x v="5"/>
    <x v="2"/>
    <x v="0"/>
    <n v="130"/>
    <n v="53"/>
    <n v="128"/>
    <n v="52"/>
    <n v="258"/>
    <n v="105"/>
    <n v="363"/>
    <n v="1"/>
    <n v="1"/>
  </r>
  <r>
    <x v="35"/>
    <x v="5"/>
    <x v="2"/>
    <x v="0"/>
    <n v="122"/>
    <n v="41"/>
    <n v="125"/>
    <n v="48"/>
    <n v="247"/>
    <n v="89"/>
    <n v="336"/>
    <n v="0"/>
    <n v="1"/>
  </r>
  <r>
    <x v="39"/>
    <x v="5"/>
    <x v="5"/>
    <x v="6"/>
    <n v="114"/>
    <n v="18"/>
    <n v="128"/>
    <n v="69"/>
    <n v="242"/>
    <n v="87"/>
    <n v="329"/>
    <n v="0"/>
    <n v="1"/>
  </r>
  <r>
    <x v="34"/>
    <x v="5"/>
    <x v="5"/>
    <x v="6"/>
    <n v="113"/>
    <n v="60"/>
    <n v="127"/>
    <n v="51"/>
    <n v="240"/>
    <n v="111"/>
    <n v="351"/>
    <n v="0"/>
    <n v="1"/>
  </r>
  <r>
    <x v="35"/>
    <x v="5"/>
    <x v="5"/>
    <x v="6"/>
    <n v="126"/>
    <n v="63"/>
    <n v="117"/>
    <n v="52"/>
    <n v="243"/>
    <n v="115"/>
    <n v="358"/>
    <n v="1"/>
    <n v="1"/>
  </r>
  <r>
    <x v="36"/>
    <x v="5"/>
    <x v="5"/>
    <x v="6"/>
    <n v="104"/>
    <n v="48"/>
    <n v="110"/>
    <n v="45"/>
    <n v="214"/>
    <n v="93"/>
    <n v="307"/>
    <n v="0"/>
    <n v="1"/>
  </r>
  <r>
    <x v="37"/>
    <x v="5"/>
    <x v="1"/>
    <x v="1"/>
    <n v="131"/>
    <n v="53"/>
    <n v="123"/>
    <n v="59"/>
    <n v="254"/>
    <n v="112"/>
    <n v="366"/>
    <n v="1"/>
    <n v="1"/>
  </r>
  <r>
    <x v="38"/>
    <x v="5"/>
    <x v="1"/>
    <x v="1"/>
    <n v="122"/>
    <n v="36"/>
    <n v="121"/>
    <n v="35"/>
    <n v="243"/>
    <n v="71"/>
    <n v="314"/>
    <n v="0"/>
    <n v="1"/>
  </r>
  <r>
    <x v="39"/>
    <x v="5"/>
    <x v="1"/>
    <x v="1"/>
    <n v="112"/>
    <n v="35"/>
    <n v="113"/>
    <n v="44"/>
    <n v="225"/>
    <n v="79"/>
    <n v="304"/>
    <n v="0"/>
    <n v="1"/>
  </r>
  <r>
    <x v="34"/>
    <x v="5"/>
    <x v="1"/>
    <x v="1"/>
    <n v="122"/>
    <n v="40"/>
    <n v="125"/>
    <n v="62"/>
    <n v="247"/>
    <n v="102"/>
    <n v="349"/>
    <n v="1"/>
    <n v="1"/>
  </r>
  <r>
    <x v="37"/>
    <x v="5"/>
    <x v="2"/>
    <x v="3"/>
    <n v="141"/>
    <n v="50"/>
    <n v="140"/>
    <n v="42"/>
    <n v="281"/>
    <n v="92"/>
    <n v="373"/>
    <n v="1"/>
    <n v="1"/>
  </r>
  <r>
    <x v="38"/>
    <x v="5"/>
    <x v="2"/>
    <x v="3"/>
    <n v="129"/>
    <n v="51"/>
    <n v="126"/>
    <n v="35"/>
    <n v="255"/>
    <n v="86"/>
    <n v="341"/>
    <n v="0"/>
    <n v="1"/>
  </r>
  <r>
    <x v="39"/>
    <x v="5"/>
    <x v="2"/>
    <x v="3"/>
    <n v="116"/>
    <n v="44"/>
    <n v="117"/>
    <n v="72"/>
    <n v="233"/>
    <n v="116"/>
    <n v="349"/>
    <n v="1"/>
    <n v="1"/>
  </r>
  <r>
    <x v="34"/>
    <x v="5"/>
    <x v="2"/>
    <x v="3"/>
    <n v="121"/>
    <n v="44"/>
    <n v="119"/>
    <n v="42"/>
    <n v="240"/>
    <n v="86"/>
    <n v="326"/>
    <n v="0"/>
    <n v="1"/>
  </r>
  <r>
    <x v="37"/>
    <x v="5"/>
    <x v="2"/>
    <x v="4"/>
    <n v="136"/>
    <n v="35"/>
    <n v="124"/>
    <n v="71"/>
    <n v="260"/>
    <n v="106"/>
    <n v="366"/>
    <n v="0"/>
    <n v="1"/>
  </r>
  <r>
    <x v="38"/>
    <x v="5"/>
    <x v="2"/>
    <x v="4"/>
    <n v="133"/>
    <n v="26"/>
    <n v="122"/>
    <n v="44"/>
    <n v="255"/>
    <n v="70"/>
    <n v="325"/>
    <n v="0"/>
    <n v="1"/>
  </r>
  <r>
    <x v="34"/>
    <x v="5"/>
    <x v="2"/>
    <x v="4"/>
    <n v="130"/>
    <n v="45"/>
    <n v="129"/>
    <n v="62"/>
    <n v="259"/>
    <n v="107"/>
    <n v="366"/>
    <n v="1"/>
    <n v="1"/>
  </r>
  <r>
    <x v="35"/>
    <x v="5"/>
    <x v="2"/>
    <x v="4"/>
    <n v="137"/>
    <n v="44"/>
    <n v="116"/>
    <n v="35"/>
    <n v="253"/>
    <n v="79"/>
    <n v="332"/>
    <n v="0"/>
    <n v="1"/>
  </r>
  <r>
    <x v="40"/>
    <x v="6"/>
    <x v="6"/>
    <x v="2"/>
    <n v="144"/>
    <n v="58"/>
    <n v="136"/>
    <n v="63"/>
    <n v="280"/>
    <n v="121"/>
    <n v="401"/>
    <n v="1"/>
    <n v="1"/>
  </r>
  <r>
    <x v="41"/>
    <x v="6"/>
    <x v="6"/>
    <x v="2"/>
    <n v="127"/>
    <n v="48"/>
    <n v="140"/>
    <n v="53"/>
    <n v="267"/>
    <n v="101"/>
    <n v="368"/>
    <n v="1"/>
    <n v="1"/>
  </r>
  <r>
    <x v="42"/>
    <x v="6"/>
    <x v="6"/>
    <x v="2"/>
    <n v="114"/>
    <n v="21"/>
    <n v="135"/>
    <n v="44"/>
    <n v="249"/>
    <n v="65"/>
    <n v="314"/>
    <n v="0"/>
    <n v="1"/>
  </r>
  <r>
    <x v="43"/>
    <x v="6"/>
    <x v="6"/>
    <x v="2"/>
    <n v="109"/>
    <n v="40"/>
    <n v="129"/>
    <n v="53"/>
    <n v="238"/>
    <n v="93"/>
    <n v="331"/>
    <n v="0"/>
    <n v="1"/>
  </r>
  <r>
    <x v="40"/>
    <x v="6"/>
    <x v="6"/>
    <x v="5"/>
    <n v="135"/>
    <n v="61"/>
    <n v="125"/>
    <n v="43"/>
    <n v="260"/>
    <n v="104"/>
    <n v="364"/>
    <n v="0"/>
    <n v="1"/>
  </r>
  <r>
    <x v="41"/>
    <x v="6"/>
    <x v="6"/>
    <x v="5"/>
    <n v="128"/>
    <n v="61"/>
    <n v="129"/>
    <n v="58"/>
    <n v="257"/>
    <n v="119"/>
    <n v="376"/>
    <n v="1"/>
    <n v="1"/>
  </r>
  <r>
    <x v="42"/>
    <x v="6"/>
    <x v="6"/>
    <x v="5"/>
    <n v="110"/>
    <n v="25"/>
    <n v="117"/>
    <n v="40"/>
    <n v="227"/>
    <n v="65"/>
    <n v="292"/>
    <n v="0"/>
    <n v="1"/>
  </r>
  <r>
    <x v="44"/>
    <x v="6"/>
    <x v="6"/>
    <x v="5"/>
    <n v="137"/>
    <n v="42"/>
    <n v="135"/>
    <n v="45"/>
    <n v="272"/>
    <n v="87"/>
    <n v="359"/>
    <n v="0"/>
    <n v="1"/>
  </r>
  <r>
    <x v="40"/>
    <x v="6"/>
    <x v="4"/>
    <x v="0"/>
    <n v="146"/>
    <n v="72"/>
    <n v="128"/>
    <n v="45"/>
    <n v="274"/>
    <n v="117"/>
    <n v="391"/>
    <n v="1"/>
    <n v="1"/>
  </r>
  <r>
    <x v="41"/>
    <x v="6"/>
    <x v="4"/>
    <x v="0"/>
    <n v="127"/>
    <n v="52"/>
    <n v="125"/>
    <n v="44"/>
    <n v="252"/>
    <n v="96"/>
    <n v="348"/>
    <n v="0"/>
    <n v="1"/>
  </r>
  <r>
    <x v="44"/>
    <x v="6"/>
    <x v="4"/>
    <x v="0"/>
    <n v="126"/>
    <n v="44"/>
    <n v="142"/>
    <n v="35"/>
    <n v="268"/>
    <n v="79"/>
    <n v="347"/>
    <n v="0"/>
    <n v="1"/>
  </r>
  <r>
    <x v="43"/>
    <x v="6"/>
    <x v="4"/>
    <x v="0"/>
    <n v="114"/>
    <n v="53"/>
    <n v="124"/>
    <n v="45"/>
    <n v="238"/>
    <n v="98"/>
    <n v="336"/>
    <n v="0"/>
    <n v="1"/>
  </r>
  <r>
    <x v="40"/>
    <x v="6"/>
    <x v="0"/>
    <x v="6"/>
    <n v="138"/>
    <n v="63"/>
    <n v="139"/>
    <n v="54"/>
    <n v="277"/>
    <n v="117"/>
    <n v="394"/>
    <n v="1"/>
    <n v="1"/>
  </r>
  <r>
    <x v="41"/>
    <x v="6"/>
    <x v="0"/>
    <x v="6"/>
    <n v="127"/>
    <n v="62"/>
    <n v="135"/>
    <n v="45"/>
    <n v="262"/>
    <n v="107"/>
    <n v="369"/>
    <n v="1"/>
    <n v="1"/>
  </r>
  <r>
    <x v="42"/>
    <x v="6"/>
    <x v="0"/>
    <x v="6"/>
    <n v="124"/>
    <n v="44"/>
    <n v="126"/>
    <n v="43"/>
    <n v="250"/>
    <n v="87"/>
    <n v="337"/>
    <n v="1"/>
    <n v="1"/>
  </r>
  <r>
    <x v="43"/>
    <x v="6"/>
    <x v="0"/>
    <x v="6"/>
    <n v="136"/>
    <n v="36"/>
    <n v="115"/>
    <n v="44"/>
    <n v="251"/>
    <n v="80"/>
    <n v="331"/>
    <n v="0"/>
    <n v="1"/>
  </r>
  <r>
    <x v="40"/>
    <x v="6"/>
    <x v="3"/>
    <x v="1"/>
    <n v="137"/>
    <n v="53"/>
    <n v="144"/>
    <n v="45"/>
    <n v="281"/>
    <n v="98"/>
    <n v="379"/>
    <n v="1"/>
    <n v="1"/>
  </r>
  <r>
    <x v="42"/>
    <x v="6"/>
    <x v="3"/>
    <x v="1"/>
    <n v="116"/>
    <n v="35"/>
    <n v="114"/>
    <n v="44"/>
    <n v="230"/>
    <n v="79"/>
    <n v="309"/>
    <n v="0"/>
    <n v="1"/>
  </r>
  <r>
    <x v="44"/>
    <x v="6"/>
    <x v="3"/>
    <x v="1"/>
    <n v="121"/>
    <n v="35"/>
    <n v="109"/>
    <n v="26"/>
    <n v="230"/>
    <n v="61"/>
    <n v="291"/>
    <n v="0"/>
    <n v="1"/>
  </r>
  <r>
    <x v="43"/>
    <x v="6"/>
    <x v="3"/>
    <x v="1"/>
    <n v="98"/>
    <n v="53"/>
    <n v="124"/>
    <n v="48"/>
    <n v="222"/>
    <n v="101"/>
    <n v="323"/>
    <n v="1"/>
    <n v="1"/>
  </r>
  <r>
    <x v="40"/>
    <x v="6"/>
    <x v="2"/>
    <x v="3"/>
    <n v="125"/>
    <n v="60"/>
    <n v="122"/>
    <n v="53"/>
    <n v="247"/>
    <n v="113"/>
    <n v="360"/>
    <n v="1"/>
    <n v="1"/>
  </r>
  <r>
    <x v="41"/>
    <x v="6"/>
    <x v="2"/>
    <x v="3"/>
    <n v="133"/>
    <n v="43"/>
    <n v="125"/>
    <n v="61"/>
    <n v="258"/>
    <n v="104"/>
    <n v="362"/>
    <n v="1"/>
    <n v="1"/>
  </r>
  <r>
    <x v="42"/>
    <x v="6"/>
    <x v="2"/>
    <x v="3"/>
    <n v="113"/>
    <n v="33"/>
    <n v="121"/>
    <n v="61"/>
    <n v="234"/>
    <n v="94"/>
    <n v="328"/>
    <n v="0"/>
    <n v="1"/>
  </r>
  <r>
    <x v="43"/>
    <x v="6"/>
    <x v="2"/>
    <x v="3"/>
    <n v="126"/>
    <n v="42"/>
    <n v="122"/>
    <n v="44"/>
    <n v="248"/>
    <n v="86"/>
    <n v="334"/>
    <n v="0"/>
    <n v="1"/>
  </r>
  <r>
    <x v="45"/>
    <x v="7"/>
    <x v="3"/>
    <x v="2"/>
    <n v="129"/>
    <n v="52"/>
    <n v="137"/>
    <n v="60"/>
    <n v="266"/>
    <n v="112"/>
    <n v="378"/>
    <n v="1"/>
    <n v="1"/>
  </r>
  <r>
    <x v="46"/>
    <x v="7"/>
    <x v="3"/>
    <x v="2"/>
    <n v="133"/>
    <n v="34"/>
    <n v="141"/>
    <n v="79"/>
    <n v="274"/>
    <n v="113"/>
    <n v="387"/>
    <n v="1"/>
    <n v="1"/>
  </r>
  <r>
    <x v="47"/>
    <x v="8"/>
    <x v="3"/>
    <x v="2"/>
    <n v="121"/>
    <n v="52"/>
    <n v="139"/>
    <n v="27"/>
    <n v="260"/>
    <n v="79"/>
    <n v="339"/>
    <n v="1"/>
    <n v="1"/>
  </r>
  <r>
    <x v="48"/>
    <x v="7"/>
    <x v="3"/>
    <x v="2"/>
    <n v="104"/>
    <n v="41"/>
    <n v="116"/>
    <n v="51"/>
    <n v="220"/>
    <n v="92"/>
    <n v="312"/>
    <n v="0"/>
    <n v="1"/>
  </r>
  <r>
    <x v="45"/>
    <x v="7"/>
    <x v="6"/>
    <x v="5"/>
    <n v="140"/>
    <n v="60"/>
    <n v="133"/>
    <n v="62"/>
    <n v="273"/>
    <n v="122"/>
    <n v="395"/>
    <n v="1"/>
    <n v="1"/>
  </r>
  <r>
    <x v="46"/>
    <x v="7"/>
    <x v="6"/>
    <x v="5"/>
    <n v="146"/>
    <n v="79"/>
    <n v="121"/>
    <n v="45"/>
    <n v="267"/>
    <n v="124"/>
    <n v="391"/>
    <n v="1"/>
    <n v="1"/>
  </r>
  <r>
    <x v="47"/>
    <x v="8"/>
    <x v="6"/>
    <x v="5"/>
    <n v="126"/>
    <n v="52"/>
    <n v="128"/>
    <n v="71"/>
    <n v="254"/>
    <n v="123"/>
    <n v="377"/>
    <n v="1"/>
    <n v="1"/>
  </r>
  <r>
    <x v="48"/>
    <x v="7"/>
    <x v="6"/>
    <x v="5"/>
    <n v="145"/>
    <n v="44"/>
    <n v="113"/>
    <n v="35"/>
    <n v="258"/>
    <n v="79"/>
    <n v="337"/>
    <n v="0"/>
    <n v="1"/>
  </r>
  <r>
    <x v="45"/>
    <x v="7"/>
    <x v="6"/>
    <x v="0"/>
    <n v="147"/>
    <n v="62"/>
    <n v="173"/>
    <n v="72"/>
    <n v="320"/>
    <n v="134"/>
    <n v="454"/>
    <n v="1"/>
    <n v="1"/>
  </r>
  <r>
    <x v="46"/>
    <x v="7"/>
    <x v="6"/>
    <x v="0"/>
    <n v="121"/>
    <n v="71"/>
    <n v="153"/>
    <n v="63"/>
    <n v="274"/>
    <n v="134"/>
    <n v="408"/>
    <n v="1"/>
    <n v="1"/>
  </r>
  <r>
    <x v="47"/>
    <x v="8"/>
    <x v="6"/>
    <x v="0"/>
    <n v="134"/>
    <n v="53"/>
    <n v="132"/>
    <n v="34"/>
    <n v="266"/>
    <n v="87"/>
    <n v="353"/>
    <n v="0"/>
    <n v="1"/>
  </r>
  <r>
    <x v="48"/>
    <x v="7"/>
    <x v="6"/>
    <x v="0"/>
    <n v="141"/>
    <n v="44"/>
    <n v="130"/>
    <n v="45"/>
    <n v="271"/>
    <n v="89"/>
    <n v="360"/>
    <n v="0"/>
    <n v="1"/>
  </r>
  <r>
    <x v="46"/>
    <x v="7"/>
    <x v="6"/>
    <x v="1"/>
    <n v="141"/>
    <n v="52"/>
    <n v="143"/>
    <n v="52"/>
    <n v="284"/>
    <n v="104"/>
    <n v="388"/>
    <n v="1"/>
    <n v="1"/>
  </r>
  <r>
    <x v="47"/>
    <x v="8"/>
    <x v="6"/>
    <x v="1"/>
    <n v="138"/>
    <n v="61"/>
    <n v="129"/>
    <n v="54"/>
    <n v="267"/>
    <n v="115"/>
    <n v="382"/>
    <n v="0"/>
    <n v="1"/>
  </r>
  <r>
    <x v="48"/>
    <x v="7"/>
    <x v="6"/>
    <x v="1"/>
    <n v="136"/>
    <n v="25"/>
    <n v="112"/>
    <n v="44"/>
    <n v="248"/>
    <n v="69"/>
    <n v="317"/>
    <n v="0"/>
    <n v="1"/>
  </r>
  <r>
    <x v="49"/>
    <x v="7"/>
    <x v="6"/>
    <x v="1"/>
    <n v="83"/>
    <n v="26"/>
    <n v="140"/>
    <n v="59"/>
    <n v="223"/>
    <n v="85"/>
    <n v="308"/>
    <n v="0"/>
    <n v="1"/>
  </r>
  <r>
    <x v="45"/>
    <x v="7"/>
    <x v="6"/>
    <x v="3"/>
    <n v="129"/>
    <n v="61"/>
    <n v="137"/>
    <n v="59"/>
    <n v="266"/>
    <n v="120"/>
    <n v="386"/>
    <n v="1"/>
    <n v="1"/>
  </r>
  <r>
    <x v="46"/>
    <x v="7"/>
    <x v="6"/>
    <x v="3"/>
    <n v="137"/>
    <n v="42"/>
    <n v="132"/>
    <n v="62"/>
    <n v="269"/>
    <n v="104"/>
    <n v="373"/>
    <n v="0"/>
    <n v="1"/>
  </r>
  <r>
    <x v="47"/>
    <x v="8"/>
    <x v="6"/>
    <x v="3"/>
    <n v="125"/>
    <n v="53"/>
    <n v="144"/>
    <n v="62"/>
    <n v="269"/>
    <n v="115"/>
    <n v="384"/>
    <n v="1"/>
    <n v="1"/>
  </r>
  <r>
    <x v="48"/>
    <x v="7"/>
    <x v="6"/>
    <x v="3"/>
    <n v="144"/>
    <n v="44"/>
    <n v="123"/>
    <n v="62"/>
    <n v="267"/>
    <n v="106"/>
    <n v="373"/>
    <n v="1"/>
    <n v="1"/>
  </r>
  <r>
    <x v="45"/>
    <x v="7"/>
    <x v="3"/>
    <x v="4"/>
    <n v="139"/>
    <n v="62"/>
    <n v="137"/>
    <n v="61"/>
    <n v="276"/>
    <n v="123"/>
    <n v="399"/>
    <n v="1"/>
    <n v="1"/>
  </r>
  <r>
    <x v="46"/>
    <x v="7"/>
    <x v="3"/>
    <x v="4"/>
    <n v="126"/>
    <n v="61"/>
    <n v="124"/>
    <n v="45"/>
    <n v="250"/>
    <n v="106"/>
    <n v="356"/>
    <n v="1"/>
    <n v="1"/>
  </r>
  <r>
    <x v="47"/>
    <x v="8"/>
    <x v="3"/>
    <x v="4"/>
    <n v="128"/>
    <n v="52"/>
    <n v="135"/>
    <n v="45"/>
    <n v="263"/>
    <n v="97"/>
    <n v="360"/>
    <n v="1"/>
    <n v="1"/>
  </r>
  <r>
    <x v="48"/>
    <x v="7"/>
    <x v="3"/>
    <x v="4"/>
    <n v="122"/>
    <n v="35"/>
    <n v="126"/>
    <n v="44"/>
    <n v="248"/>
    <n v="79"/>
    <n v="327"/>
    <n v="0"/>
    <n v="1"/>
  </r>
  <r>
    <x v="50"/>
    <x v="9"/>
    <x v="0"/>
    <x v="2"/>
    <n v="131"/>
    <n v="44"/>
    <n v="115"/>
    <n v="44"/>
    <n v="246"/>
    <n v="88"/>
    <n v="334"/>
    <n v="0"/>
    <n v="1"/>
  </r>
  <r>
    <x v="51"/>
    <x v="9"/>
    <x v="0"/>
    <x v="2"/>
    <n v="129"/>
    <n v="35"/>
    <n v="126"/>
    <n v="43"/>
    <n v="255"/>
    <n v="78"/>
    <n v="333"/>
    <n v="0"/>
    <n v="1"/>
  </r>
  <r>
    <x v="52"/>
    <x v="9"/>
    <x v="0"/>
    <x v="2"/>
    <n v="132"/>
    <n v="44"/>
    <n v="142"/>
    <n v="53"/>
    <n v="274"/>
    <n v="97"/>
    <n v="371"/>
    <n v="1"/>
    <n v="1"/>
  </r>
  <r>
    <x v="53"/>
    <x v="9"/>
    <x v="0"/>
    <x v="2"/>
    <n v="134"/>
    <n v="53"/>
    <n v="130"/>
    <n v="71"/>
    <n v="264"/>
    <n v="124"/>
    <n v="388"/>
    <n v="1"/>
    <n v="1"/>
  </r>
  <r>
    <x v="50"/>
    <x v="9"/>
    <x v="2"/>
    <x v="5"/>
    <n v="121"/>
    <n v="45"/>
    <n v="119"/>
    <n v="35"/>
    <n v="240"/>
    <n v="80"/>
    <n v="320"/>
    <n v="0"/>
    <n v="1"/>
  </r>
  <r>
    <x v="52"/>
    <x v="9"/>
    <x v="2"/>
    <x v="5"/>
    <n v="137"/>
    <n v="32"/>
    <n v="123"/>
    <n v="35"/>
    <n v="260"/>
    <n v="67"/>
    <n v="327"/>
    <n v="0"/>
    <n v="1"/>
  </r>
  <r>
    <x v="54"/>
    <x v="8"/>
    <x v="2"/>
    <x v="5"/>
    <n v="111"/>
    <n v="33"/>
    <n v="109"/>
    <n v="51"/>
    <n v="220"/>
    <n v="84"/>
    <n v="304"/>
    <n v="0"/>
    <n v="1"/>
  </r>
  <r>
    <x v="55"/>
    <x v="8"/>
    <x v="2"/>
    <x v="5"/>
    <n v="131"/>
    <n v="34"/>
    <n v="128"/>
    <n v="53"/>
    <n v="259"/>
    <n v="87"/>
    <n v="346"/>
    <n v="1"/>
    <n v="1"/>
  </r>
  <r>
    <x v="50"/>
    <x v="9"/>
    <x v="0"/>
    <x v="0"/>
    <n v="129"/>
    <n v="43"/>
    <n v="110"/>
    <n v="44"/>
    <n v="239"/>
    <n v="87"/>
    <n v="326"/>
    <n v="0"/>
    <n v="1"/>
  </r>
  <r>
    <x v="51"/>
    <x v="9"/>
    <x v="0"/>
    <x v="0"/>
    <n v="114"/>
    <n v="44"/>
    <n v="125"/>
    <n v="19"/>
    <n v="239"/>
    <n v="63"/>
    <n v="302"/>
    <n v="0"/>
    <n v="1"/>
  </r>
  <r>
    <x v="52"/>
    <x v="9"/>
    <x v="0"/>
    <x v="0"/>
    <n v="127"/>
    <n v="44"/>
    <n v="132"/>
    <n v="52"/>
    <n v="259"/>
    <n v="96"/>
    <n v="355"/>
    <n v="1"/>
    <n v="1"/>
  </r>
  <r>
    <x v="56"/>
    <x v="9"/>
    <x v="0"/>
    <x v="0"/>
    <n v="131"/>
    <n v="43"/>
    <n v="118"/>
    <n v="33"/>
    <n v="249"/>
    <n v="76"/>
    <n v="325"/>
    <n v="0"/>
    <n v="1"/>
  </r>
  <r>
    <x v="51"/>
    <x v="9"/>
    <x v="0"/>
    <x v="6"/>
    <n v="120"/>
    <n v="44"/>
    <n v="119"/>
    <n v="44"/>
    <n v="239"/>
    <n v="88"/>
    <n v="327"/>
    <n v="0"/>
    <n v="1"/>
  </r>
  <r>
    <x v="52"/>
    <x v="9"/>
    <x v="0"/>
    <x v="6"/>
    <n v="129"/>
    <n v="52"/>
    <n v="127"/>
    <n v="44"/>
    <n v="256"/>
    <n v="96"/>
    <n v="352"/>
    <n v="1"/>
    <n v="1"/>
  </r>
  <r>
    <x v="54"/>
    <x v="8"/>
    <x v="0"/>
    <x v="6"/>
    <n v="123"/>
    <n v="44"/>
    <n v="102"/>
    <n v="53"/>
    <n v="225"/>
    <n v="97"/>
    <n v="322"/>
    <n v="0"/>
    <n v="1"/>
  </r>
  <r>
    <x v="56"/>
    <x v="9"/>
    <x v="0"/>
    <x v="6"/>
    <n v="131"/>
    <n v="36"/>
    <n v="127"/>
    <n v="35"/>
    <n v="258"/>
    <n v="71"/>
    <n v="329"/>
    <n v="0"/>
    <n v="1"/>
  </r>
  <r>
    <x v="50"/>
    <x v="9"/>
    <x v="0"/>
    <x v="1"/>
    <n v="128"/>
    <n v="61"/>
    <n v="133"/>
    <n v="50"/>
    <n v="261"/>
    <n v="111"/>
    <n v="372"/>
    <n v="0"/>
    <n v="1"/>
  </r>
  <r>
    <x v="51"/>
    <x v="9"/>
    <x v="0"/>
    <x v="1"/>
    <n v="134"/>
    <n v="53"/>
    <n v="129"/>
    <n v="61"/>
    <n v="263"/>
    <n v="114"/>
    <n v="377"/>
    <n v="1"/>
    <n v="1"/>
  </r>
  <r>
    <x v="52"/>
    <x v="9"/>
    <x v="0"/>
    <x v="1"/>
    <n v="128"/>
    <n v="50"/>
    <n v="119"/>
    <n v="35"/>
    <n v="247"/>
    <n v="85"/>
    <n v="332"/>
    <n v="0"/>
    <n v="1"/>
  </r>
  <r>
    <x v="53"/>
    <x v="9"/>
    <x v="0"/>
    <x v="1"/>
    <n v="129"/>
    <n v="42"/>
    <n v="127"/>
    <n v="45"/>
    <n v="256"/>
    <n v="87"/>
    <n v="343"/>
    <n v="0"/>
    <n v="1"/>
  </r>
  <r>
    <x v="51"/>
    <x v="9"/>
    <x v="6"/>
    <x v="3"/>
    <n v="133"/>
    <n v="54"/>
    <n v="143"/>
    <n v="60"/>
    <n v="276"/>
    <n v="114"/>
    <n v="390"/>
    <n v="1"/>
    <n v="1"/>
  </r>
  <r>
    <x v="52"/>
    <x v="9"/>
    <x v="6"/>
    <x v="3"/>
    <n v="115"/>
    <n v="43"/>
    <n v="116"/>
    <n v="53"/>
    <n v="231"/>
    <n v="96"/>
    <n v="327"/>
    <n v="0"/>
    <n v="1"/>
  </r>
  <r>
    <x v="54"/>
    <x v="8"/>
    <x v="6"/>
    <x v="3"/>
    <n v="108"/>
    <n v="42"/>
    <n v="96"/>
    <n v="33"/>
    <n v="204"/>
    <n v="75"/>
    <n v="279"/>
    <n v="0"/>
    <n v="1"/>
  </r>
  <r>
    <x v="55"/>
    <x v="8"/>
    <x v="6"/>
    <x v="3"/>
    <n v="138"/>
    <n v="51"/>
    <n v="124"/>
    <n v="43"/>
    <n v="262"/>
    <n v="94"/>
    <n v="356"/>
    <n v="0"/>
    <n v="1"/>
  </r>
  <r>
    <x v="51"/>
    <x v="9"/>
    <x v="0"/>
    <x v="4"/>
    <n v="131"/>
    <n v="43"/>
    <n v="122"/>
    <n v="52"/>
    <n v="253"/>
    <n v="95"/>
    <n v="348"/>
    <n v="0"/>
    <n v="1"/>
  </r>
  <r>
    <x v="52"/>
    <x v="9"/>
    <x v="0"/>
    <x v="4"/>
    <n v="138"/>
    <n v="36"/>
    <n v="122"/>
    <n v="36"/>
    <n v="260"/>
    <n v="72"/>
    <n v="332"/>
    <n v="0"/>
    <n v="1"/>
  </r>
  <r>
    <x v="54"/>
    <x v="8"/>
    <x v="0"/>
    <x v="4"/>
    <n v="107"/>
    <n v="34"/>
    <n v="133"/>
    <n v="35"/>
    <n v="240"/>
    <n v="69"/>
    <n v="309"/>
    <n v="0"/>
    <n v="1"/>
  </r>
  <r>
    <x v="50"/>
    <x v="9"/>
    <x v="0"/>
    <x v="4"/>
    <n v="148"/>
    <n v="45"/>
    <n v="124"/>
    <n v="43"/>
    <n v="272"/>
    <n v="88"/>
    <n v="360"/>
    <n v="1"/>
    <n v="1"/>
  </r>
  <r>
    <x v="57"/>
    <x v="10"/>
    <x v="6"/>
    <x v="2"/>
    <n v="133"/>
    <n v="59"/>
    <n v="140"/>
    <n v="49"/>
    <n v="273"/>
    <n v="108"/>
    <n v="381"/>
    <n v="0"/>
    <n v="1"/>
  </r>
  <r>
    <x v="58"/>
    <x v="10"/>
    <x v="6"/>
    <x v="2"/>
    <n v="133"/>
    <n v="69"/>
    <n v="132"/>
    <n v="61"/>
    <n v="265"/>
    <n v="130"/>
    <n v="395"/>
    <n v="1"/>
    <n v="1"/>
  </r>
  <r>
    <x v="59"/>
    <x v="10"/>
    <x v="6"/>
    <x v="2"/>
    <n v="136"/>
    <n v="36"/>
    <n v="121"/>
    <n v="41"/>
    <n v="257"/>
    <n v="77"/>
    <n v="334"/>
    <n v="0"/>
    <n v="1"/>
  </r>
  <r>
    <x v="60"/>
    <x v="10"/>
    <x v="6"/>
    <x v="2"/>
    <n v="135"/>
    <n v="45"/>
    <n v="131"/>
    <n v="60"/>
    <n v="266"/>
    <n v="105"/>
    <n v="371"/>
    <n v="0"/>
    <n v="1"/>
  </r>
  <r>
    <x v="57"/>
    <x v="10"/>
    <x v="0"/>
    <x v="5"/>
    <n v="131"/>
    <n v="53"/>
    <n v="131"/>
    <n v="72"/>
    <n v="262"/>
    <n v="125"/>
    <n v="387"/>
    <n v="1"/>
    <n v="1"/>
  </r>
  <r>
    <x v="61"/>
    <x v="10"/>
    <x v="0"/>
    <x v="5"/>
    <n v="123"/>
    <n v="52"/>
    <n v="124"/>
    <n v="43"/>
    <n v="247"/>
    <n v="95"/>
    <n v="342"/>
    <n v="0"/>
    <n v="1"/>
  </r>
  <r>
    <x v="58"/>
    <x v="10"/>
    <x v="0"/>
    <x v="5"/>
    <n v="130"/>
    <n v="66"/>
    <n v="136"/>
    <n v="80"/>
    <n v="266"/>
    <n v="146"/>
    <n v="412"/>
    <n v="1"/>
    <n v="1"/>
  </r>
  <r>
    <x v="60"/>
    <x v="10"/>
    <x v="0"/>
    <x v="5"/>
    <n v="145"/>
    <n v="68"/>
    <n v="121"/>
    <n v="60"/>
    <n v="266"/>
    <n v="128"/>
    <n v="394"/>
    <n v="1"/>
    <n v="1"/>
  </r>
  <r>
    <x v="57"/>
    <x v="10"/>
    <x v="6"/>
    <x v="1"/>
    <n v="146"/>
    <n v="67"/>
    <n v="148"/>
    <n v="58"/>
    <n v="294"/>
    <n v="125"/>
    <n v="419"/>
    <n v="1"/>
    <n v="1"/>
  </r>
  <r>
    <x v="58"/>
    <x v="10"/>
    <x v="6"/>
    <x v="1"/>
    <n v="149"/>
    <n v="54"/>
    <n v="120"/>
    <n v="61"/>
    <n v="269"/>
    <n v="115"/>
    <n v="384"/>
    <n v="1"/>
    <n v="1"/>
  </r>
  <r>
    <x v="60"/>
    <x v="10"/>
    <x v="6"/>
    <x v="1"/>
    <n v="128"/>
    <n v="52"/>
    <n v="149"/>
    <n v="54"/>
    <n v="277"/>
    <n v="106"/>
    <n v="383"/>
    <n v="0"/>
    <n v="1"/>
  </r>
  <r>
    <x v="61"/>
    <x v="10"/>
    <x v="6"/>
    <x v="1"/>
    <n v="126"/>
    <n v="61"/>
    <n v="140"/>
    <n v="72"/>
    <n v="266"/>
    <n v="133"/>
    <n v="399"/>
    <n v="1"/>
    <n v="1"/>
  </r>
  <r>
    <x v="62"/>
    <x v="10"/>
    <x v="0"/>
    <x v="3"/>
    <n v="112"/>
    <n v="53"/>
    <n v="121"/>
    <n v="45"/>
    <n v="233"/>
    <n v="98"/>
    <n v="331"/>
    <n v="0"/>
    <n v="1"/>
  </r>
  <r>
    <x v="57"/>
    <x v="10"/>
    <x v="0"/>
    <x v="3"/>
    <n v="141"/>
    <n v="53"/>
    <n v="126"/>
    <n v="62"/>
    <n v="267"/>
    <n v="115"/>
    <n v="382"/>
    <n v="0"/>
    <n v="1"/>
  </r>
  <r>
    <x v="58"/>
    <x v="10"/>
    <x v="0"/>
    <x v="3"/>
    <n v="147"/>
    <n v="67"/>
    <n v="142"/>
    <n v="70"/>
    <n v="289"/>
    <n v="137"/>
    <n v="426"/>
    <n v="1"/>
    <n v="1"/>
  </r>
  <r>
    <x v="60"/>
    <x v="10"/>
    <x v="0"/>
    <x v="3"/>
    <n v="145"/>
    <n v="54"/>
    <n v="140"/>
    <n v="52"/>
    <n v="285"/>
    <n v="106"/>
    <n v="391"/>
    <n v="1"/>
    <n v="1"/>
  </r>
  <r>
    <x v="57"/>
    <x v="10"/>
    <x v="2"/>
    <x v="4"/>
    <n v="129"/>
    <n v="62"/>
    <n v="145"/>
    <n v="52"/>
    <n v="274"/>
    <n v="114"/>
    <n v="388"/>
    <n v="1"/>
    <n v="1"/>
  </r>
  <r>
    <x v="58"/>
    <x v="10"/>
    <x v="2"/>
    <x v="4"/>
    <n v="126"/>
    <n v="53"/>
    <n v="147"/>
    <n v="59"/>
    <n v="273"/>
    <n v="112"/>
    <n v="385"/>
    <n v="1"/>
    <n v="1"/>
  </r>
  <r>
    <x v="60"/>
    <x v="10"/>
    <x v="2"/>
    <x v="4"/>
    <n v="143"/>
    <n v="53"/>
    <n v="131"/>
    <n v="63"/>
    <n v="274"/>
    <n v="116"/>
    <n v="390"/>
    <n v="1"/>
    <n v="1"/>
  </r>
  <r>
    <x v="61"/>
    <x v="10"/>
    <x v="2"/>
    <x v="4"/>
    <n v="119"/>
    <n v="43"/>
    <n v="114"/>
    <n v="33"/>
    <n v="233"/>
    <n v="76"/>
    <n v="309"/>
    <n v="0"/>
    <n v="1"/>
  </r>
  <r>
    <x v="63"/>
    <x v="11"/>
    <x v="4"/>
    <x v="2"/>
    <n v="130"/>
    <n v="54"/>
    <n v="127"/>
    <n v="35"/>
    <n v="257"/>
    <n v="89"/>
    <n v="346"/>
    <n v="0"/>
    <n v="1"/>
  </r>
  <r>
    <x v="64"/>
    <x v="11"/>
    <x v="4"/>
    <x v="2"/>
    <n v="131"/>
    <n v="53"/>
    <n v="133"/>
    <n v="44"/>
    <n v="264"/>
    <n v="97"/>
    <n v="361"/>
    <n v="1"/>
    <n v="1"/>
  </r>
  <r>
    <x v="65"/>
    <x v="11"/>
    <x v="4"/>
    <x v="2"/>
    <n v="131"/>
    <n v="51"/>
    <n v="129"/>
    <n v="57"/>
    <n v="260"/>
    <n v="108"/>
    <n v="368"/>
    <n v="1"/>
    <n v="1"/>
  </r>
  <r>
    <x v="66"/>
    <x v="11"/>
    <x v="4"/>
    <x v="2"/>
    <n v="139"/>
    <n v="54"/>
    <n v="129"/>
    <n v="63"/>
    <n v="268"/>
    <n v="117"/>
    <n v="385"/>
    <n v="1"/>
    <n v="1"/>
  </r>
  <r>
    <x v="64"/>
    <x v="11"/>
    <x v="4"/>
    <x v="0"/>
    <n v="129"/>
    <n v="62"/>
    <n v="139"/>
    <n v="53"/>
    <n v="268"/>
    <n v="115"/>
    <n v="383"/>
    <n v="1"/>
    <n v="1"/>
  </r>
  <r>
    <x v="67"/>
    <x v="11"/>
    <x v="4"/>
    <x v="0"/>
    <n v="124"/>
    <n v="44"/>
    <n v="132"/>
    <n v="53"/>
    <n v="256"/>
    <n v="97"/>
    <n v="353"/>
    <n v="0"/>
    <n v="1"/>
  </r>
  <r>
    <x v="65"/>
    <x v="11"/>
    <x v="4"/>
    <x v="0"/>
    <n v="118"/>
    <n v="61"/>
    <n v="133"/>
    <n v="53"/>
    <n v="251"/>
    <n v="114"/>
    <n v="365"/>
    <n v="1"/>
    <n v="1"/>
  </r>
  <r>
    <x v="66"/>
    <x v="11"/>
    <x v="4"/>
    <x v="0"/>
    <n v="135"/>
    <n v="59"/>
    <n v="130"/>
    <n v="57"/>
    <n v="265"/>
    <n v="116"/>
    <n v="381"/>
    <n v="1"/>
    <n v="1"/>
  </r>
  <r>
    <x v="64"/>
    <x v="11"/>
    <x v="4"/>
    <x v="6"/>
    <n v="132"/>
    <n v="34"/>
    <n v="135"/>
    <n v="70"/>
    <n v="267"/>
    <n v="104"/>
    <n v="371"/>
    <n v="1"/>
    <n v="1"/>
  </r>
  <r>
    <x v="67"/>
    <x v="11"/>
    <x v="4"/>
    <x v="6"/>
    <n v="135"/>
    <n v="61"/>
    <n v="121"/>
    <n v="44"/>
    <n v="256"/>
    <n v="105"/>
    <n v="361"/>
    <n v="0"/>
    <n v="1"/>
  </r>
  <r>
    <x v="65"/>
    <x v="11"/>
    <x v="4"/>
    <x v="6"/>
    <n v="149"/>
    <n v="45"/>
    <n v="135"/>
    <n v="35"/>
    <n v="284"/>
    <n v="80"/>
    <n v="364"/>
    <n v="0"/>
    <n v="1"/>
  </r>
  <r>
    <x v="66"/>
    <x v="11"/>
    <x v="4"/>
    <x v="6"/>
    <n v="133"/>
    <n v="52"/>
    <n v="146"/>
    <n v="68"/>
    <n v="279"/>
    <n v="120"/>
    <n v="399"/>
    <n v="1"/>
    <n v="1"/>
  </r>
  <r>
    <x v="64"/>
    <x v="11"/>
    <x v="6"/>
    <x v="3"/>
    <n v="125"/>
    <n v="50"/>
    <n v="142"/>
    <n v="62"/>
    <n v="267"/>
    <n v="112"/>
    <n v="379"/>
    <n v="0"/>
    <n v="1"/>
  </r>
  <r>
    <x v="67"/>
    <x v="11"/>
    <x v="6"/>
    <x v="3"/>
    <n v="132"/>
    <n v="57"/>
    <n v="150"/>
    <n v="43"/>
    <n v="282"/>
    <n v="100"/>
    <n v="382"/>
    <n v="0"/>
    <n v="1"/>
  </r>
  <r>
    <x v="65"/>
    <x v="11"/>
    <x v="6"/>
    <x v="3"/>
    <n v="155"/>
    <n v="53"/>
    <n v="119"/>
    <n v="62"/>
    <n v="274"/>
    <n v="115"/>
    <n v="389"/>
    <n v="0"/>
    <n v="1"/>
  </r>
  <r>
    <x v="66"/>
    <x v="11"/>
    <x v="6"/>
    <x v="3"/>
    <n v="152"/>
    <n v="45"/>
    <n v="142"/>
    <n v="71"/>
    <n v="294"/>
    <n v="116"/>
    <n v="410"/>
    <n v="1"/>
    <n v="1"/>
  </r>
  <r>
    <x v="64"/>
    <x v="11"/>
    <x v="4"/>
    <x v="4"/>
    <n v="138"/>
    <n v="53"/>
    <n v="133"/>
    <n v="70"/>
    <n v="271"/>
    <n v="123"/>
    <n v="394"/>
    <n v="1"/>
    <n v="1"/>
  </r>
  <r>
    <x v="67"/>
    <x v="11"/>
    <x v="4"/>
    <x v="4"/>
    <n v="132"/>
    <n v="60"/>
    <n v="131"/>
    <n v="66"/>
    <n v="263"/>
    <n v="126"/>
    <n v="389"/>
    <n v="1"/>
    <n v="1"/>
  </r>
  <r>
    <x v="65"/>
    <x v="11"/>
    <x v="4"/>
    <x v="4"/>
    <n v="136"/>
    <n v="50"/>
    <n v="138"/>
    <n v="40"/>
    <n v="274"/>
    <n v="90"/>
    <n v="364"/>
    <n v="0"/>
    <n v="1"/>
  </r>
  <r>
    <x v="66"/>
    <x v="11"/>
    <x v="4"/>
    <x v="4"/>
    <n v="135"/>
    <n v="79"/>
    <n v="151"/>
    <n v="62"/>
    <n v="286"/>
    <n v="141"/>
    <n v="427"/>
    <n v="1"/>
    <n v="1"/>
  </r>
  <r>
    <x v="68"/>
    <x v="12"/>
    <x v="6"/>
    <x v="5"/>
    <n v="138"/>
    <n v="26"/>
    <n v="105"/>
    <n v="49"/>
    <n v="243"/>
    <n v="75"/>
    <n v="318"/>
    <n v="0"/>
    <n v="1"/>
  </r>
  <r>
    <x v="69"/>
    <x v="12"/>
    <x v="6"/>
    <x v="5"/>
    <n v="137"/>
    <n v="72"/>
    <n v="141"/>
    <n v="42"/>
    <n v="278"/>
    <n v="114"/>
    <n v="392"/>
    <n v="1"/>
    <n v="1"/>
  </r>
  <r>
    <x v="70"/>
    <x v="12"/>
    <x v="6"/>
    <x v="5"/>
    <n v="105"/>
    <n v="52"/>
    <n v="128"/>
    <n v="43"/>
    <n v="233"/>
    <n v="95"/>
    <n v="328"/>
    <n v="0"/>
    <n v="1"/>
  </r>
  <r>
    <x v="71"/>
    <x v="12"/>
    <x v="6"/>
    <x v="5"/>
    <n v="136"/>
    <n v="63"/>
    <n v="131"/>
    <n v="62"/>
    <n v="267"/>
    <n v="125"/>
    <n v="392"/>
    <n v="1"/>
    <n v="1"/>
  </r>
  <r>
    <x v="69"/>
    <x v="12"/>
    <x v="3"/>
    <x v="3"/>
    <n v="141"/>
    <n v="44"/>
    <n v="122"/>
    <n v="36"/>
    <n v="263"/>
    <n v="80"/>
    <n v="343"/>
    <n v="1"/>
    <n v="1"/>
  </r>
  <r>
    <x v="70"/>
    <x v="12"/>
    <x v="3"/>
    <x v="3"/>
    <n v="111"/>
    <n v="30"/>
    <n v="108"/>
    <n v="43"/>
    <n v="219"/>
    <n v="73"/>
    <n v="292"/>
    <n v="0"/>
    <n v="1"/>
  </r>
  <r>
    <x v="72"/>
    <x v="12"/>
    <x v="3"/>
    <x v="3"/>
    <n v="120"/>
    <n v="60"/>
    <n v="144"/>
    <n v="36"/>
    <n v="264"/>
    <n v="96"/>
    <n v="360"/>
    <n v="1"/>
    <n v="1"/>
  </r>
  <r>
    <x v="71"/>
    <x v="12"/>
    <x v="3"/>
    <x v="3"/>
    <n v="117"/>
    <n v="42"/>
    <n v="117"/>
    <n v="34"/>
    <n v="234"/>
    <n v="76"/>
    <n v="310"/>
    <n v="0"/>
    <n v="1"/>
  </r>
  <r>
    <x v="70"/>
    <x v="12"/>
    <x v="6"/>
    <x v="4"/>
    <n v="98"/>
    <n v="26"/>
    <n v="107"/>
    <n v="35"/>
    <n v="205"/>
    <n v="61"/>
    <n v="266"/>
    <n v="0"/>
    <n v="1"/>
  </r>
  <r>
    <x v="72"/>
    <x v="12"/>
    <x v="6"/>
    <x v="4"/>
    <n v="138"/>
    <n v="44"/>
    <n v="139"/>
    <n v="61"/>
    <n v="277"/>
    <n v="105"/>
    <n v="382"/>
    <n v="1"/>
    <n v="1"/>
  </r>
  <r>
    <x v="71"/>
    <x v="12"/>
    <x v="6"/>
    <x v="4"/>
    <n v="146"/>
    <n v="53"/>
    <n v="143"/>
    <n v="45"/>
    <n v="289"/>
    <n v="98"/>
    <n v="387"/>
    <n v="1"/>
    <n v="1"/>
  </r>
  <r>
    <x v="73"/>
    <x v="8"/>
    <x v="6"/>
    <x v="4"/>
    <n v="106"/>
    <n v="32"/>
    <n v="131"/>
    <n v="33"/>
    <n v="237"/>
    <n v="65"/>
    <n v="302"/>
    <n v="0"/>
    <n v="1"/>
  </r>
  <r>
    <x v="74"/>
    <x v="13"/>
    <x v="6"/>
    <x v="2"/>
    <n v="133"/>
    <n v="36"/>
    <n v="127"/>
    <n v="52"/>
    <n v="260"/>
    <n v="88"/>
    <n v="348"/>
    <n v="0"/>
    <n v="1"/>
  </r>
  <r>
    <x v="75"/>
    <x v="13"/>
    <x v="6"/>
    <x v="2"/>
    <n v="140"/>
    <n v="69"/>
    <n v="136"/>
    <n v="51"/>
    <n v="276"/>
    <n v="120"/>
    <n v="396"/>
    <n v="1"/>
    <n v="1"/>
  </r>
  <r>
    <x v="76"/>
    <x v="13"/>
    <x v="6"/>
    <x v="2"/>
    <n v="141"/>
    <n v="53"/>
    <n v="141"/>
    <n v="57"/>
    <n v="282"/>
    <n v="110"/>
    <n v="392"/>
    <n v="1"/>
    <n v="1"/>
  </r>
  <r>
    <x v="77"/>
    <x v="13"/>
    <x v="6"/>
    <x v="2"/>
    <n v="134"/>
    <n v="53"/>
    <n v="127"/>
    <n v="42"/>
    <n v="261"/>
    <n v="95"/>
    <n v="356"/>
    <n v="0"/>
    <n v="1"/>
  </r>
  <r>
    <x v="74"/>
    <x v="13"/>
    <x v="6"/>
    <x v="5"/>
    <n v="132"/>
    <n v="53"/>
    <n v="139"/>
    <n v="50"/>
    <n v="271"/>
    <n v="103"/>
    <n v="374"/>
    <n v="0"/>
    <n v="1"/>
  </r>
  <r>
    <x v="75"/>
    <x v="13"/>
    <x v="6"/>
    <x v="5"/>
    <n v="143"/>
    <n v="44"/>
    <n v="143"/>
    <n v="61"/>
    <n v="286"/>
    <n v="105"/>
    <n v="391"/>
    <n v="1"/>
    <n v="1"/>
  </r>
  <r>
    <x v="76"/>
    <x v="13"/>
    <x v="6"/>
    <x v="5"/>
    <n v="124"/>
    <n v="53"/>
    <n v="119"/>
    <n v="35"/>
    <n v="243"/>
    <n v="88"/>
    <n v="331"/>
    <n v="0"/>
    <n v="1"/>
  </r>
  <r>
    <x v="78"/>
    <x v="13"/>
    <x v="6"/>
    <x v="5"/>
    <n v="126"/>
    <n v="71"/>
    <n v="128"/>
    <n v="47"/>
    <n v="254"/>
    <n v="118"/>
    <n v="372"/>
    <n v="0"/>
    <n v="1"/>
  </r>
  <r>
    <x v="74"/>
    <x v="13"/>
    <x v="6"/>
    <x v="0"/>
    <n v="129"/>
    <n v="51"/>
    <n v="151"/>
    <n v="54"/>
    <n v="280"/>
    <n v="105"/>
    <n v="385"/>
    <n v="0"/>
    <n v="1"/>
  </r>
  <r>
    <x v="75"/>
    <x v="13"/>
    <x v="6"/>
    <x v="0"/>
    <n v="147"/>
    <n v="45"/>
    <n v="142"/>
    <n v="54"/>
    <n v="289"/>
    <n v="99"/>
    <n v="388"/>
    <n v="1"/>
    <n v="1"/>
  </r>
  <r>
    <x v="76"/>
    <x v="13"/>
    <x v="6"/>
    <x v="0"/>
    <n v="143"/>
    <n v="63"/>
    <n v="141"/>
    <n v="62"/>
    <n v="284"/>
    <n v="125"/>
    <n v="409"/>
    <n v="1"/>
    <n v="1"/>
  </r>
  <r>
    <x v="77"/>
    <x v="13"/>
    <x v="6"/>
    <x v="0"/>
    <n v="124"/>
    <n v="35"/>
    <n v="135"/>
    <n v="53"/>
    <n v="259"/>
    <n v="88"/>
    <n v="347"/>
    <n v="0"/>
    <n v="1"/>
  </r>
  <r>
    <x v="74"/>
    <x v="13"/>
    <x v="6"/>
    <x v="6"/>
    <n v="140"/>
    <n v="53"/>
    <n v="141"/>
    <n v="51"/>
    <n v="281"/>
    <n v="104"/>
    <n v="385"/>
    <n v="0"/>
    <n v="1"/>
  </r>
  <r>
    <x v="75"/>
    <x v="13"/>
    <x v="6"/>
    <x v="6"/>
    <n v="134"/>
    <n v="43"/>
    <n v="144"/>
    <n v="62"/>
    <n v="278"/>
    <n v="105"/>
    <n v="383"/>
    <n v="0"/>
    <n v="1"/>
  </r>
  <r>
    <x v="76"/>
    <x v="13"/>
    <x v="6"/>
    <x v="6"/>
    <n v="128"/>
    <n v="45"/>
    <n v="148"/>
    <n v="69"/>
    <n v="276"/>
    <n v="114"/>
    <n v="390"/>
    <n v="1"/>
    <n v="1"/>
  </r>
  <r>
    <x v="78"/>
    <x v="13"/>
    <x v="6"/>
    <x v="6"/>
    <n v="141"/>
    <n v="50"/>
    <n v="133"/>
    <n v="53"/>
    <n v="274"/>
    <n v="103"/>
    <n v="377"/>
    <n v="0"/>
    <n v="1"/>
  </r>
  <r>
    <x v="74"/>
    <x v="13"/>
    <x v="0"/>
    <x v="3"/>
    <n v="132"/>
    <n v="44"/>
    <n v="138"/>
    <n v="54"/>
    <n v="270"/>
    <n v="98"/>
    <n v="368"/>
    <n v="0"/>
    <n v="1"/>
  </r>
  <r>
    <x v="75"/>
    <x v="13"/>
    <x v="0"/>
    <x v="3"/>
    <n v="110"/>
    <n v="70"/>
    <n v="130"/>
    <n v="79"/>
    <n v="240"/>
    <n v="149"/>
    <n v="389"/>
    <n v="1"/>
    <n v="1"/>
  </r>
  <r>
    <x v="76"/>
    <x v="13"/>
    <x v="0"/>
    <x v="3"/>
    <n v="126"/>
    <n v="45"/>
    <n v="154"/>
    <n v="53"/>
    <n v="280"/>
    <n v="98"/>
    <n v="378"/>
    <n v="0"/>
    <n v="1"/>
  </r>
  <r>
    <x v="77"/>
    <x v="13"/>
    <x v="0"/>
    <x v="3"/>
    <n v="129"/>
    <n v="59"/>
    <n v="137"/>
    <n v="60"/>
    <n v="266"/>
    <n v="119"/>
    <n v="385"/>
    <n v="1"/>
    <n v="1"/>
  </r>
  <r>
    <x v="74"/>
    <x v="13"/>
    <x v="6"/>
    <x v="4"/>
    <n v="133"/>
    <n v="61"/>
    <n v="136"/>
    <n v="53"/>
    <n v="269"/>
    <n v="114"/>
    <n v="383"/>
    <n v="0"/>
    <n v="1"/>
  </r>
  <r>
    <x v="75"/>
    <x v="13"/>
    <x v="6"/>
    <x v="4"/>
    <n v="136"/>
    <n v="51"/>
    <n v="127"/>
    <n v="69"/>
    <n v="263"/>
    <n v="120"/>
    <n v="383"/>
    <n v="1"/>
    <n v="1"/>
  </r>
  <r>
    <x v="76"/>
    <x v="13"/>
    <x v="6"/>
    <x v="4"/>
    <n v="133"/>
    <n v="70"/>
    <n v="132"/>
    <n v="71"/>
    <n v="265"/>
    <n v="141"/>
    <n v="406"/>
    <n v="1"/>
    <n v="1"/>
  </r>
  <r>
    <x v="77"/>
    <x v="13"/>
    <x v="6"/>
    <x v="4"/>
    <n v="123"/>
    <n v="61"/>
    <n v="119"/>
    <n v="41"/>
    <n v="242"/>
    <n v="102"/>
    <n v="344"/>
    <n v="0"/>
    <n v="1"/>
  </r>
  <r>
    <x v="79"/>
    <x v="14"/>
    <x v="2"/>
    <x v="2"/>
    <n v="138"/>
    <n v="44"/>
    <n v="137"/>
    <n v="61"/>
    <n v="275"/>
    <n v="105"/>
    <n v="380"/>
    <n v="1"/>
    <n v="1"/>
  </r>
  <r>
    <x v="80"/>
    <x v="14"/>
    <x v="2"/>
    <x v="2"/>
    <n v="121"/>
    <n v="54"/>
    <n v="128"/>
    <n v="53"/>
    <n v="249"/>
    <n v="107"/>
    <n v="356"/>
    <n v="0"/>
    <n v="1"/>
  </r>
  <r>
    <x v="81"/>
    <x v="14"/>
    <x v="2"/>
    <x v="2"/>
    <n v="139"/>
    <n v="53"/>
    <n v="124"/>
    <n v="32"/>
    <n v="263"/>
    <n v="85"/>
    <n v="348"/>
    <n v="0"/>
    <n v="1"/>
  </r>
  <r>
    <x v="82"/>
    <x v="14"/>
    <x v="2"/>
    <x v="2"/>
    <n v="140"/>
    <n v="62"/>
    <n v="145"/>
    <n v="63"/>
    <n v="285"/>
    <n v="125"/>
    <n v="410"/>
    <n v="1"/>
    <n v="1"/>
  </r>
  <r>
    <x v="83"/>
    <x v="14"/>
    <x v="6"/>
    <x v="5"/>
    <n v="135"/>
    <n v="50"/>
    <n v="125"/>
    <n v="63"/>
    <n v="260"/>
    <n v="113"/>
    <n v="373"/>
    <n v="0"/>
    <n v="1"/>
  </r>
  <r>
    <x v="80"/>
    <x v="14"/>
    <x v="6"/>
    <x v="5"/>
    <n v="149"/>
    <n v="72"/>
    <n v="121"/>
    <n v="69"/>
    <n v="270"/>
    <n v="141"/>
    <n v="411"/>
    <n v="1"/>
    <n v="1"/>
  </r>
  <r>
    <x v="84"/>
    <x v="14"/>
    <x v="6"/>
    <x v="5"/>
    <n v="135"/>
    <n v="53"/>
    <n v="147"/>
    <n v="63"/>
    <n v="282"/>
    <n v="116"/>
    <n v="398"/>
    <n v="1"/>
    <n v="1"/>
  </r>
  <r>
    <x v="81"/>
    <x v="14"/>
    <x v="6"/>
    <x v="5"/>
    <n v="147"/>
    <n v="62"/>
    <n v="137"/>
    <n v="67"/>
    <n v="284"/>
    <n v="129"/>
    <n v="413"/>
    <n v="1"/>
    <n v="1"/>
  </r>
  <r>
    <x v="83"/>
    <x v="14"/>
    <x v="4"/>
    <x v="6"/>
    <n v="123"/>
    <n v="48"/>
    <n v="139"/>
    <n v="71"/>
    <n v="262"/>
    <n v="119"/>
    <n v="381"/>
    <n v="1"/>
    <n v="1"/>
  </r>
  <r>
    <x v="80"/>
    <x v="14"/>
    <x v="4"/>
    <x v="6"/>
    <n v="141"/>
    <n v="44"/>
    <n v="145"/>
    <n v="53"/>
    <n v="286"/>
    <n v="97"/>
    <n v="383"/>
    <n v="1"/>
    <n v="1"/>
  </r>
  <r>
    <x v="84"/>
    <x v="14"/>
    <x v="4"/>
    <x v="6"/>
    <n v="114"/>
    <n v="58"/>
    <n v="132"/>
    <n v="44"/>
    <n v="246"/>
    <n v="102"/>
    <n v="348"/>
    <n v="0"/>
    <n v="1"/>
  </r>
  <r>
    <x v="81"/>
    <x v="14"/>
    <x v="4"/>
    <x v="6"/>
    <n v="137"/>
    <n v="44"/>
    <n v="121"/>
    <n v="38"/>
    <n v="258"/>
    <n v="82"/>
    <n v="340"/>
    <n v="0"/>
    <n v="1"/>
  </r>
  <r>
    <x v="83"/>
    <x v="14"/>
    <x v="0"/>
    <x v="1"/>
    <n v="138"/>
    <n v="69"/>
    <n v="133"/>
    <n v="70"/>
    <n v="271"/>
    <n v="139"/>
    <n v="410"/>
    <n v="1"/>
    <n v="1"/>
  </r>
  <r>
    <x v="80"/>
    <x v="14"/>
    <x v="0"/>
    <x v="1"/>
    <n v="124"/>
    <n v="70"/>
    <n v="139"/>
    <n v="44"/>
    <n v="263"/>
    <n v="114"/>
    <n v="377"/>
    <n v="1"/>
    <n v="1"/>
  </r>
  <r>
    <x v="84"/>
    <x v="14"/>
    <x v="0"/>
    <x v="1"/>
    <n v="137"/>
    <n v="62"/>
    <n v="145"/>
    <n v="54"/>
    <n v="282"/>
    <n v="116"/>
    <n v="398"/>
    <n v="1"/>
    <n v="1"/>
  </r>
  <r>
    <x v="81"/>
    <x v="14"/>
    <x v="0"/>
    <x v="1"/>
    <n v="140"/>
    <n v="50"/>
    <n v="139"/>
    <n v="44"/>
    <n v="279"/>
    <n v="94"/>
    <n v="373"/>
    <n v="0"/>
    <n v="1"/>
  </r>
  <r>
    <x v="83"/>
    <x v="14"/>
    <x v="3"/>
    <x v="3"/>
    <n v="139"/>
    <n v="87"/>
    <n v="136"/>
    <n v="70"/>
    <n v="275"/>
    <n v="157"/>
    <n v="432"/>
    <n v="1"/>
    <n v="1"/>
  </r>
  <r>
    <x v="80"/>
    <x v="14"/>
    <x v="3"/>
    <x v="3"/>
    <n v="122"/>
    <n v="53"/>
    <n v="130"/>
    <n v="34"/>
    <n v="252"/>
    <n v="87"/>
    <n v="339"/>
    <n v="1"/>
    <n v="1"/>
  </r>
  <r>
    <x v="84"/>
    <x v="14"/>
    <x v="3"/>
    <x v="3"/>
    <n v="132"/>
    <n v="53"/>
    <n v="132"/>
    <n v="58"/>
    <n v="264"/>
    <n v="111"/>
    <n v="375"/>
    <n v="1"/>
    <n v="1"/>
  </r>
  <r>
    <x v="81"/>
    <x v="14"/>
    <x v="3"/>
    <x v="3"/>
    <n v="118"/>
    <n v="54"/>
    <n v="132"/>
    <n v="42"/>
    <n v="250"/>
    <n v="96"/>
    <n v="346"/>
    <n v="1"/>
    <n v="1"/>
  </r>
  <r>
    <x v="85"/>
    <x v="15"/>
    <x v="2"/>
    <x v="2"/>
    <n v="142"/>
    <n v="54"/>
    <n v="150"/>
    <n v="54"/>
    <n v="292"/>
    <n v="108"/>
    <n v="400"/>
    <n v="1"/>
    <n v="1"/>
  </r>
  <r>
    <x v="86"/>
    <x v="15"/>
    <x v="2"/>
    <x v="2"/>
    <n v="118"/>
    <n v="36"/>
    <n v="145"/>
    <n v="43"/>
    <n v="263"/>
    <n v="79"/>
    <n v="342"/>
    <n v="0"/>
    <n v="1"/>
  </r>
  <r>
    <x v="87"/>
    <x v="15"/>
    <x v="2"/>
    <x v="2"/>
    <n v="119"/>
    <n v="57"/>
    <n v="125"/>
    <n v="71"/>
    <n v="244"/>
    <n v="128"/>
    <n v="372"/>
    <n v="1"/>
    <n v="1"/>
  </r>
  <r>
    <x v="88"/>
    <x v="15"/>
    <x v="2"/>
    <x v="2"/>
    <n v="127"/>
    <n v="42"/>
    <n v="142"/>
    <n v="35"/>
    <n v="269"/>
    <n v="77"/>
    <n v="346"/>
    <n v="0"/>
    <n v="1"/>
  </r>
  <r>
    <x v="86"/>
    <x v="15"/>
    <x v="6"/>
    <x v="5"/>
    <n v="142"/>
    <n v="62"/>
    <n v="149"/>
    <n v="52"/>
    <n v="291"/>
    <n v="114"/>
    <n v="405"/>
    <n v="1"/>
    <n v="1"/>
  </r>
  <r>
    <x v="87"/>
    <x v="15"/>
    <x v="6"/>
    <x v="5"/>
    <n v="122"/>
    <n v="44"/>
    <n v="127"/>
    <n v="35"/>
    <n v="249"/>
    <n v="79"/>
    <n v="328"/>
    <n v="0"/>
    <n v="1"/>
  </r>
  <r>
    <x v="88"/>
    <x v="15"/>
    <x v="6"/>
    <x v="5"/>
    <n v="118"/>
    <n v="52"/>
    <n v="164"/>
    <n v="36"/>
    <n v="282"/>
    <n v="88"/>
    <n v="370"/>
    <n v="0"/>
    <n v="1"/>
  </r>
  <r>
    <x v="89"/>
    <x v="15"/>
    <x v="6"/>
    <x v="5"/>
    <n v="135"/>
    <n v="65"/>
    <n v="129"/>
    <n v="44"/>
    <n v="264"/>
    <n v="109"/>
    <n v="373"/>
    <n v="0"/>
    <n v="1"/>
  </r>
  <r>
    <x v="90"/>
    <x v="15"/>
    <x v="2"/>
    <x v="0"/>
    <n v="137"/>
    <n v="71"/>
    <n v="138"/>
    <n v="53"/>
    <n v="275"/>
    <n v="124"/>
    <n v="399"/>
    <n v="0"/>
    <n v="1"/>
  </r>
  <r>
    <x v="91"/>
    <x v="15"/>
    <x v="2"/>
    <x v="0"/>
    <n v="132"/>
    <n v="70"/>
    <n v="142"/>
    <n v="59"/>
    <n v="274"/>
    <n v="129"/>
    <n v="403"/>
    <n v="1"/>
    <n v="1"/>
  </r>
  <r>
    <x v="86"/>
    <x v="15"/>
    <x v="2"/>
    <x v="0"/>
    <n v="133"/>
    <n v="49"/>
    <n v="119"/>
    <n v="61"/>
    <n v="252"/>
    <n v="110"/>
    <n v="362"/>
    <n v="0"/>
    <n v="1"/>
  </r>
  <r>
    <x v="92"/>
    <x v="15"/>
    <x v="2"/>
    <x v="0"/>
    <n v="144"/>
    <n v="77"/>
    <n v="132"/>
    <n v="70"/>
    <n v="276"/>
    <n v="147"/>
    <n v="423"/>
    <n v="1"/>
    <n v="1"/>
  </r>
  <r>
    <x v="90"/>
    <x v="15"/>
    <x v="3"/>
    <x v="6"/>
    <n v="127"/>
    <n v="63"/>
    <n v="142"/>
    <n v="62"/>
    <n v="269"/>
    <n v="125"/>
    <n v="394"/>
    <n v="1"/>
    <n v="1"/>
  </r>
  <r>
    <x v="86"/>
    <x v="15"/>
    <x v="3"/>
    <x v="6"/>
    <n v="139"/>
    <n v="51"/>
    <n v="121"/>
    <n v="53"/>
    <n v="260"/>
    <n v="104"/>
    <n v="364"/>
    <n v="1"/>
    <n v="1"/>
  </r>
  <r>
    <x v="87"/>
    <x v="15"/>
    <x v="3"/>
    <x v="6"/>
    <n v="111"/>
    <n v="63"/>
    <n v="136"/>
    <n v="16"/>
    <n v="247"/>
    <n v="79"/>
    <n v="326"/>
    <n v="0"/>
    <n v="1"/>
  </r>
  <r>
    <x v="92"/>
    <x v="15"/>
    <x v="3"/>
    <x v="6"/>
    <n v="122"/>
    <n v="45"/>
    <n v="118"/>
    <n v="53"/>
    <n v="240"/>
    <n v="98"/>
    <n v="338"/>
    <n v="1"/>
    <n v="1"/>
  </r>
  <r>
    <x v="87"/>
    <x v="15"/>
    <x v="2"/>
    <x v="1"/>
    <n v="139"/>
    <n v="59"/>
    <n v="129"/>
    <n v="50"/>
    <n v="268"/>
    <n v="109"/>
    <n v="377"/>
    <n v="1"/>
    <n v="1"/>
  </r>
  <r>
    <x v="92"/>
    <x v="15"/>
    <x v="2"/>
    <x v="1"/>
    <n v="135"/>
    <n v="54"/>
    <n v="139"/>
    <n v="53"/>
    <n v="274"/>
    <n v="107"/>
    <n v="381"/>
    <n v="1"/>
    <n v="1"/>
  </r>
  <r>
    <x v="88"/>
    <x v="15"/>
    <x v="2"/>
    <x v="1"/>
    <n v="99"/>
    <n v="27"/>
    <n v="127"/>
    <n v="44"/>
    <n v="226"/>
    <n v="71"/>
    <n v="297"/>
    <n v="0"/>
    <n v="1"/>
  </r>
  <r>
    <x v="93"/>
    <x v="15"/>
    <x v="2"/>
    <x v="1"/>
    <n v="126"/>
    <n v="44"/>
    <n v="108"/>
    <n v="35"/>
    <n v="234"/>
    <n v="79"/>
    <n v="313"/>
    <n v="0"/>
    <n v="1"/>
  </r>
  <r>
    <x v="86"/>
    <x v="15"/>
    <x v="6"/>
    <x v="4"/>
    <n v="127"/>
    <n v="34"/>
    <n v="129"/>
    <n v="58"/>
    <n v="256"/>
    <n v="92"/>
    <n v="348"/>
    <n v="1"/>
    <n v="1"/>
  </r>
  <r>
    <x v="87"/>
    <x v="15"/>
    <x v="6"/>
    <x v="4"/>
    <n v="144"/>
    <n v="50"/>
    <n v="130"/>
    <n v="35"/>
    <n v="274"/>
    <n v="85"/>
    <n v="359"/>
    <n v="1"/>
    <n v="1"/>
  </r>
  <r>
    <x v="88"/>
    <x v="15"/>
    <x v="6"/>
    <x v="4"/>
    <n v="116"/>
    <n v="40"/>
    <n v="120"/>
    <n v="60"/>
    <n v="236"/>
    <n v="100"/>
    <n v="336"/>
    <n v="0"/>
    <n v="1"/>
  </r>
  <r>
    <x v="93"/>
    <x v="15"/>
    <x v="6"/>
    <x v="4"/>
    <n v="123"/>
    <n v="42"/>
    <n v="102"/>
    <n v="35"/>
    <n v="225"/>
    <n v="77"/>
    <n v="302"/>
    <n v="0"/>
    <n v="1"/>
  </r>
  <r>
    <x v="94"/>
    <x v="16"/>
    <x v="7"/>
    <x v="7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8" applyNumberFormats="0" applyBorderFormats="0" applyFontFormats="0" applyPatternFormats="0" applyAlignmentFormats="0" applyWidthHeightFormats="1" dataCaption="Értékek" updatedVersion="5" minRefreshableVersion="3" showCalcMbrs="0" showDrill="0" rowGrandTotals="0" itemPrintTitles="1" createdVersion="3" indent="0" compact="0" compactData="0" gridDropZones="1" multipleFieldFilters="0" fieldListSortAscending="1">
  <location ref="C6:I102" firstHeaderRow="1" firstDataRow="2" firstDataCol="2" rowPageCount="2" colPageCount="1"/>
  <pivotFields count="13">
    <pivotField axis="axisRow" compact="0" outline="0" showAll="0" sortType="descending" defaultSubtotal="0">
      <items count="97">
        <item x="27"/>
        <item x="13"/>
        <item x="57"/>
        <item x="33"/>
        <item x="14"/>
        <item x="15"/>
        <item x="28"/>
        <item x="74"/>
        <item x="63"/>
        <item x="64"/>
        <item x="75"/>
        <item x="40"/>
        <item x="45"/>
        <item x="76"/>
        <item x="77"/>
        <item x="65"/>
        <item x="46"/>
        <item x="47"/>
        <item x="16"/>
        <item x="58"/>
        <item x="48"/>
        <item x="41"/>
        <item x="42"/>
        <item x="34"/>
        <item m="1" x="95"/>
        <item x="43"/>
        <item x="29"/>
        <item x="60"/>
        <item x="30"/>
        <item x="66"/>
        <item x="35"/>
        <item x="36"/>
        <item x="94"/>
        <item x="6"/>
        <item x="7"/>
        <item x="8"/>
        <item x="9"/>
        <item m="1" x="96"/>
        <item x="51"/>
        <item x="52"/>
        <item x="53"/>
        <item x="59"/>
        <item x="79"/>
        <item x="80"/>
        <item x="81"/>
        <item x="82"/>
        <item x="85"/>
        <item x="86"/>
        <item x="87"/>
        <item x="88"/>
        <item x="17"/>
        <item x="18"/>
        <item x="22"/>
        <item x="23"/>
        <item x="24"/>
        <item x="25"/>
        <item x="37"/>
        <item x="38"/>
        <item x="55"/>
        <item x="54"/>
        <item x="61"/>
        <item x="78"/>
        <item x="83"/>
        <item x="84"/>
        <item x="89"/>
        <item x="0"/>
        <item x="1"/>
        <item x="2"/>
        <item x="3"/>
        <item x="10"/>
        <item x="19"/>
        <item x="20"/>
        <item x="31"/>
        <item x="32"/>
        <item x="44"/>
        <item x="56"/>
        <item x="67"/>
        <item x="90"/>
        <item x="91"/>
        <item x="92"/>
        <item x="4"/>
        <item x="5"/>
        <item x="11"/>
        <item x="12"/>
        <item x="21"/>
        <item x="26"/>
        <item x="39"/>
        <item x="49"/>
        <item x="50"/>
        <item x="62"/>
        <item x="68"/>
        <item x="69"/>
        <item x="70"/>
        <item x="71"/>
        <item x="72"/>
        <item x="73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7">
        <item x="2"/>
        <item x="4"/>
        <item x="5"/>
        <item x="6"/>
        <item x="7"/>
        <item x="10"/>
        <item x="11"/>
        <item x="13"/>
        <item x="16"/>
        <item x="1"/>
        <item x="9"/>
        <item x="14"/>
        <item x="15"/>
        <item x="3"/>
        <item x="0"/>
        <item x="12"/>
        <item x="8"/>
      </items>
    </pivotField>
    <pivotField axis="axisPage" compact="0" outline="0" showAll="0">
      <items count="12">
        <item m="1" x="10"/>
        <item m="1" x="9"/>
        <item m="1" x="8"/>
        <item x="7"/>
        <item x="0"/>
        <item x="3"/>
        <item x="6"/>
        <item x="4"/>
        <item x="2"/>
        <item x="5"/>
        <item x="1"/>
        <item t="default"/>
      </items>
    </pivotField>
    <pivotField axis="axisPage" compact="0" outline="0" showAll="0">
      <items count="9">
        <item x="2"/>
        <item x="7"/>
        <item x="5"/>
        <item x="0"/>
        <item x="6"/>
        <item x="1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95">
    <i>
      <x v="28"/>
      <x v="1"/>
    </i>
    <i>
      <x v="12"/>
      <x v="4"/>
    </i>
    <i>
      <x v="62"/>
      <x v="11"/>
    </i>
    <i>
      <x v="5"/>
      <x/>
    </i>
    <i>
      <x v="6"/>
      <x v="1"/>
    </i>
    <i>
      <x v="29"/>
      <x v="6"/>
    </i>
    <i>
      <x v="19"/>
      <x v="5"/>
    </i>
    <i>
      <x v="79"/>
      <x v="12"/>
    </i>
    <i>
      <x v="2"/>
      <x v="5"/>
    </i>
    <i>
      <x v="44"/>
      <x v="11"/>
    </i>
    <i>
      <x v="54"/>
      <x v="13"/>
    </i>
    <i>
      <x v="43"/>
      <x v="11"/>
    </i>
    <i>
      <x v="73"/>
      <x v="1"/>
    </i>
    <i>
      <x v="45"/>
      <x v="11"/>
    </i>
    <i>
      <x v="13"/>
      <x v="7"/>
    </i>
    <i>
      <x v="16"/>
      <x v="4"/>
    </i>
    <i>
      <x v="26"/>
      <x v="1"/>
    </i>
    <i>
      <x v="52"/>
      <x v="13"/>
    </i>
    <i>
      <x v="47"/>
      <x v="12"/>
    </i>
    <i>
      <x v="78"/>
      <x v="12"/>
    </i>
    <i>
      <x v="11"/>
      <x v="3"/>
    </i>
    <i>
      <x v="46"/>
      <x v="12"/>
    </i>
    <i>
      <x v="77"/>
      <x v="12"/>
    </i>
    <i>
      <x v="60"/>
      <x v="5"/>
    </i>
    <i>
      <x v="63"/>
      <x v="11"/>
    </i>
    <i>
      <x v="10"/>
      <x v="7"/>
    </i>
    <i>
      <x v="27"/>
      <x v="5"/>
    </i>
    <i>
      <x v="9"/>
      <x v="6"/>
    </i>
    <i>
      <x v="72"/>
      <x v="1"/>
    </i>
    <i>
      <x v="91"/>
      <x v="15"/>
    </i>
    <i>
      <x v="93"/>
      <x v="15"/>
    </i>
    <i>
      <x v="84"/>
      <x/>
    </i>
    <i>
      <x v="38"/>
      <x v="10"/>
    </i>
    <i>
      <x v="15"/>
      <x v="6"/>
    </i>
    <i>
      <x v="76"/>
      <x v="6"/>
    </i>
    <i>
      <x v="40"/>
      <x v="10"/>
    </i>
    <i>
      <x v="7"/>
      <x v="7"/>
    </i>
    <i>
      <x v="14"/>
      <x v="7"/>
    </i>
    <i>
      <x v="56"/>
      <x v="2"/>
    </i>
    <i>
      <x v="17"/>
      <x v="16"/>
    </i>
    <i>
      <x v="94"/>
      <x v="15"/>
    </i>
    <i>
      <x v="42"/>
      <x v="11"/>
    </i>
    <i>
      <x v="30"/>
      <x v="2"/>
    </i>
    <i>
      <x v="61"/>
      <x v="7"/>
    </i>
    <i>
      <x v="48"/>
      <x v="12"/>
    </i>
    <i>
      <x v="21"/>
      <x v="3"/>
    </i>
    <i>
      <x v="68"/>
      <x v="14"/>
    </i>
    <i>
      <x v="20"/>
      <x v="4"/>
    </i>
    <i>
      <x v="64"/>
      <x v="12"/>
    </i>
    <i>
      <x v="88"/>
      <x v="10"/>
    </i>
    <i>
      <x v="39"/>
      <x v="10"/>
    </i>
    <i>
      <x v="81"/>
      <x v="14"/>
    </i>
    <i>
      <x v="50"/>
      <x/>
    </i>
    <i>
      <x v="49"/>
      <x v="12"/>
    </i>
    <i>
      <x v="55"/>
      <x v="13"/>
    </i>
    <i>
      <x v="23"/>
      <x v="2"/>
    </i>
    <i>
      <x v="80"/>
      <x v="14"/>
    </i>
    <i>
      <x v="36"/>
      <x v="9"/>
    </i>
    <i>
      <x v="35"/>
      <x v="9"/>
    </i>
    <i>
      <x v="83"/>
      <x v="9"/>
    </i>
    <i>
      <x v="74"/>
      <x v="3"/>
    </i>
    <i>
      <x v="57"/>
      <x v="2"/>
    </i>
    <i>
      <x/>
      <x v="1"/>
    </i>
    <i>
      <x v="58"/>
      <x v="16"/>
    </i>
    <i>
      <x v="85"/>
      <x v="13"/>
    </i>
    <i>
      <x v="65"/>
      <x v="14"/>
    </i>
    <i>
      <x v="86"/>
      <x v="2"/>
    </i>
    <i>
      <x v="1"/>
      <x/>
    </i>
    <i>
      <x v="8"/>
      <x v="6"/>
    </i>
    <i>
      <x v="33"/>
      <x v="9"/>
    </i>
    <i>
      <x v="53"/>
      <x v="13"/>
    </i>
    <i>
      <x v="22"/>
      <x v="3"/>
    </i>
    <i>
      <x v="25"/>
      <x v="3"/>
    </i>
    <i>
      <x v="51"/>
      <x/>
    </i>
    <i>
      <x v="41"/>
      <x v="5"/>
    </i>
    <i>
      <x v="67"/>
      <x v="14"/>
    </i>
    <i>
      <x v="89"/>
      <x v="5"/>
    </i>
    <i>
      <x v="75"/>
      <x v="10"/>
    </i>
    <i>
      <x v="92"/>
      <x v="15"/>
    </i>
    <i>
      <x v="59"/>
      <x v="16"/>
    </i>
    <i>
      <x v="34"/>
      <x v="9"/>
    </i>
    <i>
      <x v="90"/>
      <x v="15"/>
    </i>
    <i>
      <x v="82"/>
      <x v="9"/>
    </i>
    <i>
      <x v="96"/>
      <x v="12"/>
    </i>
    <i>
      <x v="87"/>
      <x v="4"/>
    </i>
    <i>
      <x v="31"/>
      <x v="2"/>
    </i>
    <i>
      <x v="95"/>
      <x v="16"/>
    </i>
    <i>
      <x v="3"/>
      <x v="2"/>
    </i>
    <i>
      <x v="70"/>
      <x/>
    </i>
    <i>
      <x v="71"/>
      <x/>
    </i>
    <i>
      <x v="4"/>
      <x/>
    </i>
    <i>
      <x v="69"/>
      <x v="9"/>
    </i>
    <i>
      <x v="66"/>
      <x v="14"/>
    </i>
    <i>
      <x v="18"/>
      <x/>
    </i>
    <i>
      <x v="32"/>
      <x v="8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3" hier="-1"/>
    <pageField fld="2" hier="-1"/>
  </pageFields>
  <dataFields count="5">
    <dataField name="Maximum / összesen" fld="10" subtotal="max" baseField="0" baseItem="0"/>
    <dataField name="Összeg / összesen" fld="10" baseField="0" baseItem="0"/>
    <dataField name="Átlag / összesen" fld="10" subtotal="average" baseField="0" baseItem="0" numFmtId="165"/>
    <dataField name="Összeg / játszott meccs" fld="12" baseField="0" baseItem="0"/>
    <dataField name="Összeg / szerzett pont" fld="11" baseField="0" baseItem="0"/>
  </dataFields>
  <formats count="206">
    <format dxfId="1102">
      <pivotArea outline="0" collapsedLevelsAreSubtotals="1" fieldPosition="0">
        <references count="2">
          <reference field="0" count="3" selected="0">
            <x v="6"/>
            <x v="11"/>
            <x v="28"/>
          </reference>
          <reference field="1" count="2" selected="0">
            <x v="1"/>
            <x v="3"/>
          </reference>
        </references>
      </pivotArea>
    </format>
    <format dxfId="1101">
      <pivotArea dataOnly="0" labelOnly="1" outline="0" fieldPosition="0">
        <references count="1">
          <reference field="0" count="3">
            <x v="6"/>
            <x v="11"/>
            <x v="28"/>
          </reference>
        </references>
      </pivotArea>
    </format>
    <format dxfId="1100">
      <pivotArea outline="0" collapsedLevelsAreSubtotals="1" fieldPosition="0">
        <references count="2">
          <reference field="0" count="1" selected="0">
            <x v="11"/>
          </reference>
          <reference field="1" count="1" selected="0">
            <x v="3"/>
          </reference>
        </references>
      </pivotArea>
    </format>
    <format dxfId="1099">
      <pivotArea dataOnly="0" labelOnly="1" outline="0" fieldPosition="0">
        <references count="1">
          <reference field="0" count="1">
            <x v="11"/>
          </reference>
        </references>
      </pivotArea>
    </format>
    <format dxfId="1098">
      <pivotArea outline="0" collapsedLevelsAreSubtotals="1" fieldPosition="0">
        <references count="2">
          <reference field="0" count="2" selected="0">
            <x v="6"/>
            <x v="45"/>
          </reference>
          <reference field="1" count="2" selected="0">
            <x v="1"/>
            <x v="11"/>
          </reference>
        </references>
      </pivotArea>
    </format>
    <format dxfId="1097">
      <pivotArea dataOnly="0" labelOnly="1" outline="0" fieldPosition="0">
        <references count="1">
          <reference field="0" count="2">
            <x v="6"/>
            <x v="45"/>
          </reference>
        </references>
      </pivotArea>
    </format>
    <format dxfId="1096">
      <pivotArea outline="0" collapsedLevelsAreSubtotals="1" fieldPosition="0">
        <references count="2">
          <reference field="0" count="3" selected="0">
            <x v="5"/>
            <x v="12"/>
            <x v="28"/>
          </reference>
          <reference field="1" count="3" selected="0">
            <x v="0"/>
            <x v="1"/>
            <x v="4"/>
          </reference>
        </references>
      </pivotArea>
    </format>
    <format dxfId="1095">
      <pivotArea dataOnly="0" labelOnly="1" outline="0" fieldPosition="0">
        <references count="1">
          <reference field="0" count="3">
            <x v="5"/>
            <x v="12"/>
            <x v="28"/>
          </reference>
        </references>
      </pivotArea>
    </format>
    <format dxfId="109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93">
      <pivotArea type="topRight" dataOnly="0" labelOnly="1" outline="0" fieldPosition="0"/>
    </format>
    <format dxfId="109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91">
      <pivotArea type="origin" dataOnly="0" labelOnly="1" outline="0" fieldPosition="0"/>
    </format>
    <format dxfId="1090">
      <pivotArea field="0" type="button" dataOnly="0" labelOnly="1" outline="0" axis="axisRow" fieldPosition="0"/>
    </format>
    <format dxfId="1089">
      <pivotArea field="-2" type="button" dataOnly="0" labelOnly="1" outline="0" axis="axisCol" fieldPosition="0"/>
    </format>
    <format dxfId="1088">
      <pivotArea type="topRight" dataOnly="0" labelOnly="1" outline="0" fieldPosition="0"/>
    </format>
    <format dxfId="108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86">
      <pivotArea field="3" type="button" dataOnly="0" labelOnly="1" outline="0" axis="axisPage" fieldPosition="0"/>
    </format>
    <format dxfId="1085">
      <pivotArea dataOnly="0" labelOnly="1" outline="0" fieldPosition="0">
        <references count="1">
          <reference field="3" count="0"/>
        </references>
      </pivotArea>
    </format>
    <format dxfId="1084">
      <pivotArea field="2" type="button" dataOnly="0" labelOnly="1" outline="0" axis="axisPage" fieldPosition="1"/>
    </format>
    <format dxfId="1083">
      <pivotArea dataOnly="0" labelOnly="1" outline="0" fieldPosition="0">
        <references count="1">
          <reference field="2" count="0"/>
        </references>
      </pivotArea>
    </format>
    <format dxfId="1082">
      <pivotArea field="1" type="button" dataOnly="0" labelOnly="1" outline="0" axis="axisRow" fieldPosition="1"/>
    </format>
    <format dxfId="1081">
      <pivotArea dataOnly="0" labelOnly="1" outline="0" fieldPosition="0">
        <references count="1">
          <reference field="1" count="0"/>
        </references>
      </pivotArea>
    </format>
    <format dxfId="108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7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7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77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28"/>
          </reference>
          <reference field="1" count="1">
            <x v="1"/>
          </reference>
        </references>
      </pivotArea>
    </format>
    <format dxfId="1075">
      <pivotArea dataOnly="0" labelOnly="1" outline="0" fieldPosition="0">
        <references count="2">
          <reference field="0" count="1" selected="0">
            <x v="45"/>
          </reference>
          <reference field="1" count="1">
            <x v="11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73"/>
          </reference>
          <reference field="1" count="1">
            <x v="1"/>
          </reference>
        </references>
      </pivotArea>
    </format>
    <format dxfId="1073">
      <pivotArea dataOnly="0" labelOnly="1" outline="0" fieldPosition="0">
        <references count="2">
          <reference field="0" count="1" selected="0">
            <x v="12"/>
          </reference>
          <reference field="1" count="1">
            <x v="4"/>
          </reference>
        </references>
      </pivotArea>
    </format>
    <format dxfId="1072">
      <pivotArea dataOnly="0" labelOnly="1" outline="0" fieldPosition="0">
        <references count="2">
          <reference field="0" count="1" selected="0">
            <x v="19"/>
          </reference>
          <reference field="1" count="1">
            <x v="5"/>
          </reference>
        </references>
      </pivotArea>
    </format>
    <format dxfId="1071">
      <pivotArea dataOnly="0" labelOnly="1" outline="0" fieldPosition="0">
        <references count="2">
          <reference field="0" count="1" selected="0">
            <x v="78"/>
          </reference>
          <reference field="1" count="1">
            <x v="12"/>
          </reference>
        </references>
      </pivotArea>
    </format>
    <format dxfId="1070">
      <pivotArea dataOnly="0" labelOnly="1" outline="0" fieldPosition="0">
        <references count="2">
          <reference field="0" count="1" selected="0">
            <x v="46"/>
          </reference>
          <reference field="1" count="1">
            <x v="12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54"/>
          </reference>
          <reference field="1" count="1">
            <x v="13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77"/>
          </reference>
          <reference field="1" count="1">
            <x v="12"/>
          </reference>
        </references>
      </pivotArea>
    </format>
    <format dxfId="1065">
      <pivotArea dataOnly="0" labelOnly="1" outline="0" fieldPosition="0">
        <references count="2">
          <reference field="0" count="1" selected="0">
            <x v="11"/>
          </reference>
          <reference field="1" count="1">
            <x v="3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16"/>
          </reference>
          <reference field="1" count="1">
            <x v="4"/>
          </reference>
        </references>
      </pivotArea>
    </format>
    <format dxfId="1063">
      <pivotArea dataOnly="0" labelOnly="1" outline="0" fieldPosition="0">
        <references count="2">
          <reference field="0" count="1" selected="0">
            <x v="72"/>
          </reference>
          <reference field="1" count="1">
            <x v="1"/>
          </reference>
        </references>
      </pivotArea>
    </format>
    <format dxfId="1062">
      <pivotArea dataOnly="0" labelOnly="1" outline="0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1061">
      <pivotArea dataOnly="0" labelOnly="1" outline="0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1060">
      <pivotArea dataOnly="0" labelOnly="1" outline="0" fieldPosition="0">
        <references count="2">
          <reference field="0" count="1" selected="0">
            <x v="40"/>
          </reference>
          <reference field="1" count="1">
            <x v="10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43"/>
          </reference>
          <reference field="1" count="1">
            <x v="11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27"/>
          </reference>
          <reference field="1" count="1">
            <x v="5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13"/>
          </reference>
          <reference field="1" count="1">
            <x v="7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79"/>
          </reference>
          <reference field="1" count="1">
            <x v="12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42"/>
          </reference>
          <reference field="1" count="1">
            <x v="11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62"/>
          </reference>
          <reference field="1" count="1">
            <x v="11"/>
          </reference>
        </references>
      </pivotArea>
    </format>
    <format dxfId="1052">
      <pivotArea dataOnly="0" labelOnly="1" outline="0" fieldPosition="0">
        <references count="2">
          <reference field="0" count="1" selected="0">
            <x v="26"/>
          </reference>
          <reference field="1" count="1">
            <x v="1"/>
          </reference>
        </references>
      </pivotArea>
    </format>
    <format dxfId="1051">
      <pivotArea dataOnly="0" labelOnly="1" outline="0" fieldPosition="0">
        <references count="2">
          <reference field="0" count="1" selected="0">
            <x v="68"/>
          </reference>
          <reference field="1" count="1">
            <x v="14"/>
          </reference>
        </references>
      </pivotArea>
    </format>
    <format dxfId="1050">
      <pivotArea dataOnly="0" labelOnly="1" outline="0" fieldPosition="0">
        <references count="2">
          <reference field="0" count="1" selected="0">
            <x v="61"/>
          </reference>
          <reference field="1" count="1">
            <x v="7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63"/>
          </reference>
          <reference field="1" count="1">
            <x v="11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1047">
      <pivotArea dataOnly="0" labelOnly="1" outline="0" fieldPosition="0">
        <references count="2">
          <reference field="0" count="1" selected="0">
            <x v="64"/>
          </reference>
          <reference field="1" count="1">
            <x v="12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1045">
      <pivotArea dataOnly="0" labelOnly="1" outline="0" fieldPosition="0">
        <references count="2">
          <reference field="0" count="1" selected="0">
            <x v="50"/>
          </reference>
          <reference field="1" count="1">
            <x v="0"/>
          </reference>
        </references>
      </pivotArea>
    </format>
    <format dxfId="1044">
      <pivotArea dataOnly="0" labelOnly="1" outline="0" fieldPosition="0">
        <references count="2">
          <reference field="0" count="1" selected="0">
            <x v="47"/>
          </reference>
          <reference field="1" count="1">
            <x v="12"/>
          </reference>
        </references>
      </pivotArea>
    </format>
    <format dxfId="1043">
      <pivotArea dataOnly="0" labelOnly="1" outline="0" fieldPosition="0">
        <references count="2">
          <reference field="0" count="1" selected="0">
            <x v="44"/>
          </reference>
          <reference field="1" count="1">
            <x v="11"/>
          </reference>
        </references>
      </pivotArea>
    </format>
    <format dxfId="1042">
      <pivotArea dataOnly="0" labelOnly="1" outline="0" fieldPosition="0">
        <references count="2">
          <reference field="0" count="1" selected="0">
            <x v="15"/>
          </reference>
          <reference field="1" count="1">
            <x v="6"/>
          </reference>
        </references>
      </pivotArea>
    </format>
    <format dxfId="1041">
      <pivotArea dataOnly="0" labelOnly="1" outline="0" fieldPosition="0">
        <references count="2">
          <reference field="0" count="1" selected="0">
            <x v="56"/>
          </reference>
          <reference field="1" count="1">
            <x v="2"/>
          </reference>
        </references>
      </pivotArea>
    </format>
    <format dxfId="1040">
      <pivotArea dataOnly="0" labelOnly="1" outline="0" fieldPosition="0">
        <references count="2">
          <reference field="0" count="1" selected="0">
            <x v="21"/>
          </reference>
          <reference field="1" count="1">
            <x v="3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35"/>
          </reference>
          <reference field="1" count="1">
            <x v="9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49"/>
          </reference>
          <reference field="1" count="1">
            <x v="12"/>
          </reference>
        </references>
      </pivotArea>
    </format>
    <format dxfId="1037">
      <pivotArea dataOnly="0" labelOnly="1" outline="0" fieldPosition="0">
        <references count="2">
          <reference field="0" count="1" selected="0">
            <x v="76"/>
          </reference>
          <reference field="1" count="1">
            <x v="6"/>
          </reference>
        </references>
      </pivotArea>
    </format>
    <format dxfId="1036">
      <pivotArea dataOnly="0" labelOnly="1" outline="0" fieldPosition="0">
        <references count="2">
          <reference field="0" count="1" selected="0">
            <x v="52"/>
          </reference>
          <reference field="1" count="1">
            <x v="13"/>
          </reference>
        </references>
      </pivotArea>
    </format>
    <format dxfId="1035">
      <pivotArea dataOnly="0" labelOnly="1" outline="0" fieldPosition="0">
        <references count="2">
          <reference field="0" count="1" selected="0">
            <x v="23"/>
          </reference>
          <reference field="1" count="1">
            <x v="2"/>
          </reference>
        </references>
      </pivotArea>
    </format>
    <format dxfId="1034">
      <pivotArea dataOnly="0" labelOnly="1" outline="0" fieldPosition="0">
        <references count="2">
          <reference field="0" count="1" selected="0">
            <x v="17"/>
          </reference>
          <reference field="1" count="1">
            <x v="4"/>
          </reference>
        </references>
      </pivotArea>
    </format>
    <format dxfId="1033">
      <pivotArea dataOnly="0" labelOnly="1" outline="0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1032">
      <pivotArea dataOnly="0" labelOnly="1" outline="0" fieldPosition="0">
        <references count="2">
          <reference field="0" count="1" selected="0">
            <x v="57"/>
          </reference>
          <reference field="1" count="1">
            <x v="2"/>
          </reference>
        </references>
      </pivotArea>
    </format>
    <format dxfId="1031">
      <pivotArea dataOnly="0" labelOnly="1" outline="0" fieldPosition="0">
        <references count="2">
          <reference field="0" count="1" selected="0">
            <x v="65"/>
          </reference>
          <reference field="1" count="1">
            <x v="14"/>
          </reference>
        </references>
      </pivotArea>
    </format>
    <format dxfId="1030">
      <pivotArea dataOnly="0" labelOnly="1" outline="0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39"/>
          </reference>
          <reference field="1" count="1">
            <x v="10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36"/>
          </reference>
          <reference field="1" count="1">
            <x v="9"/>
          </reference>
        </references>
      </pivotArea>
    </format>
    <format dxfId="1027">
      <pivotArea dataOnly="0" labelOnly="1" outline="0" fieldPosition="0">
        <references count="2">
          <reference field="0" count="1" selected="0">
            <x v="74"/>
          </reference>
          <reference field="1" count="1">
            <x v="3"/>
          </reference>
        </references>
      </pivotArea>
    </format>
    <format dxfId="1026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1025">
      <pivotArea dataOnly="0" labelOnly="1" outline="0" fieldPosition="0">
        <references count="2">
          <reference field="0" count="1" selected="0">
            <x v="58"/>
          </reference>
          <reference field="1" count="1">
            <x v="10"/>
          </reference>
        </references>
      </pivotArea>
    </format>
    <format dxfId="1024">
      <pivotArea dataOnly="0" labelOnly="1" outline="0" fieldPosition="0">
        <references count="2">
          <reference field="0" count="1" selected="0">
            <x v="48"/>
          </reference>
          <reference field="1" count="1">
            <x v="12"/>
          </reference>
        </references>
      </pivotArea>
    </format>
    <format dxfId="1023">
      <pivotArea dataOnly="0" labelOnly="1" outline="0" fieldPosition="0">
        <references count="2">
          <reference field="0" count="1" selected="0">
            <x v="60"/>
          </reference>
          <reference field="1" count="1">
            <x v="5"/>
          </reference>
        </references>
      </pivotArea>
    </format>
    <format dxfId="1022">
      <pivotArea dataOnly="0" labelOnly="1" outline="0" fieldPosition="0">
        <references count="2">
          <reference field="0" count="1" selected="0">
            <x v="20"/>
          </reference>
          <reference field="1" count="1">
            <x v="4"/>
          </reference>
        </references>
      </pivotArea>
    </format>
    <format dxfId="1021">
      <pivotArea dataOnly="0" labelOnly="1" outline="0" fieldPosition="0">
        <references count="2">
          <reference field="0" count="1" selected="0">
            <x v="55"/>
          </reference>
          <reference field="1" count="1">
            <x v="13"/>
          </reference>
        </references>
      </pivotArea>
    </format>
    <format dxfId="1020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51"/>
          </reference>
          <reference field="1" count="1">
            <x v="0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41"/>
          </reference>
          <reference field="1" count="1">
            <x v="5"/>
          </reference>
        </references>
      </pivotArea>
    </format>
    <format dxfId="1017">
      <pivotArea dataOnly="0" labelOnly="1" outline="0" fieldPosition="0">
        <references count="2">
          <reference field="0" count="1" selected="0">
            <x v="25"/>
          </reference>
          <reference field="1" count="1">
            <x v="3"/>
          </reference>
        </references>
      </pivotArea>
    </format>
    <format dxfId="1016">
      <pivotArea dataOnly="0" labelOnly="1" outline="0" fieldPosition="0">
        <references count="2">
          <reference field="0" count="1" selected="0">
            <x v="67"/>
          </reference>
          <reference field="1" count="1">
            <x v="14"/>
          </reference>
        </references>
      </pivotArea>
    </format>
    <format dxfId="1015">
      <pivotArea dataOnly="0" labelOnly="1" outline="0" fieldPosition="0">
        <references count="2">
          <reference field="0" count="1" selected="0">
            <x v="75"/>
          </reference>
          <reference field="1" count="1">
            <x v="10"/>
          </reference>
        </references>
      </pivotArea>
    </format>
    <format dxfId="1014">
      <pivotArea dataOnly="0" labelOnly="1" outline="0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1013">
      <pivotArea dataOnly="0" labelOnly="1" outline="0" fieldPosition="0">
        <references count="2">
          <reference field="0" count="1" selected="0">
            <x v="53"/>
          </reference>
          <reference field="1" count="1">
            <x v="13"/>
          </reference>
        </references>
      </pivotArea>
    </format>
    <format dxfId="1012">
      <pivotArea dataOnly="0" labelOnly="1" outline="0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1011">
      <pivotArea dataOnly="0" labelOnly="1" outline="0" fieldPosition="0">
        <references count="2">
          <reference field="0" count="1" selected="0">
            <x v="33"/>
          </reference>
          <reference field="1" count="1">
            <x v="9"/>
          </reference>
        </references>
      </pivotArea>
    </format>
    <format dxfId="1010">
      <pivotArea dataOnly="0" labelOnly="1" outline="0" fieldPosition="0">
        <references count="2">
          <reference field="0" count="1" selected="0">
            <x v="38"/>
          </reference>
          <reference field="1" count="1">
            <x v="10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59"/>
          </reference>
          <reference field="1" count="1">
            <x v="10"/>
          </reference>
        </references>
      </pivotArea>
    </format>
    <format dxfId="1007">
      <pivotArea dataOnly="0" labelOnly="1" outline="0" fieldPosition="0">
        <references count="2">
          <reference field="0" count="1" selected="0">
            <x v="31"/>
          </reference>
          <reference field="1" count="1">
            <x v="2"/>
          </reference>
        </references>
      </pivotArea>
    </format>
    <format dxfId="1006">
      <pivotArea dataOnly="0" labelOnly="1" outline="0" fieldPosition="0">
        <references count="2">
          <reference field="0" count="1" selected="0">
            <x v="34"/>
          </reference>
          <reference field="1" count="1">
            <x v="9"/>
          </reference>
        </references>
      </pivotArea>
    </format>
    <format dxfId="1005">
      <pivotArea dataOnly="0" labelOnly="1" outline="0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1004">
      <pivotArea dataOnly="0" labelOnly="1" outline="0" fieldPosition="0">
        <references count="2">
          <reference field="0" count="1" selected="0">
            <x v="71"/>
          </reference>
          <reference field="1" count="1">
            <x v="0"/>
          </reference>
        </references>
      </pivotArea>
    </format>
    <format dxfId="1003">
      <pivotArea dataOnly="0" labelOnly="1" outline="0" fieldPosition="0">
        <references count="2">
          <reference field="0" count="1" selected="0">
            <x v="70"/>
          </reference>
          <reference field="1" count="1">
            <x v="0"/>
          </reference>
        </references>
      </pivotArea>
    </format>
    <format dxfId="1002">
      <pivotArea dataOnly="0" labelOnly="1" outline="0" fieldPosition="0">
        <references count="2">
          <reference field="0" count="1" selected="0">
            <x v="69"/>
          </reference>
          <reference field="1" count="1">
            <x v="9"/>
          </reference>
        </references>
      </pivotArea>
    </format>
    <format dxfId="1001">
      <pivotArea dataOnly="0" labelOnly="1" outline="0" fieldPosition="0">
        <references count="2">
          <reference field="0" count="1" selected="0">
            <x v="66"/>
          </reference>
          <reference field="1" count="1">
            <x v="14"/>
          </reference>
        </references>
      </pivotArea>
    </format>
    <format dxfId="1000">
      <pivotArea dataOnly="0" labelOnly="1" outline="0" fieldPosition="0">
        <references count="2">
          <reference field="0" count="1" selected="0">
            <x v="18"/>
          </reference>
          <reference field="1" count="1">
            <x v="0"/>
          </reference>
        </references>
      </pivotArea>
    </format>
    <format dxfId="99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9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997">
      <pivotArea outline="0" collapsedLevelsAreSubtotals="1" fieldPosition="0"/>
    </format>
    <format dxfId="996">
      <pivotArea field="0" type="button" dataOnly="0" labelOnly="1" outline="0" axis="axisRow" fieldPosition="0"/>
    </format>
    <format dxfId="995">
      <pivotArea field="1" type="button" dataOnly="0" labelOnly="1" outline="0" axis="axisRow" fieldPosition="1"/>
    </format>
    <format dxfId="994">
      <pivotArea dataOnly="0" labelOnly="1" outline="0" fieldPosition="0">
        <references count="1">
          <reference field="0" count="50">
            <x v="2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9"/>
            <x v="21"/>
            <x v="23"/>
            <x v="26"/>
            <x v="27"/>
            <x v="28"/>
            <x v="29"/>
            <x v="30"/>
            <x v="35"/>
            <x v="36"/>
            <x v="39"/>
            <x v="40"/>
            <x v="42"/>
            <x v="43"/>
            <x v="44"/>
            <x v="45"/>
            <x v="46"/>
            <x v="47"/>
            <x v="49"/>
            <x v="50"/>
            <x v="52"/>
            <x v="54"/>
            <x v="56"/>
            <x v="57"/>
            <x v="61"/>
            <x v="62"/>
            <x v="63"/>
            <x v="64"/>
            <x v="65"/>
            <x v="68"/>
            <x v="72"/>
            <x v="73"/>
            <x v="74"/>
            <x v="76"/>
            <x v="77"/>
            <x v="78"/>
            <x v="79"/>
          </reference>
        </references>
      </pivotArea>
    </format>
    <format dxfId="993">
      <pivotArea dataOnly="0" labelOnly="1" outline="0" fieldPosition="0">
        <references count="1">
          <reference field="0" count="28">
            <x v="0"/>
            <x v="1"/>
            <x v="3"/>
            <x v="4"/>
            <x v="8"/>
            <x v="18"/>
            <x v="20"/>
            <x v="22"/>
            <x v="25"/>
            <x v="31"/>
            <x v="33"/>
            <x v="34"/>
            <x v="37"/>
            <x v="38"/>
            <x v="41"/>
            <x v="48"/>
            <x v="51"/>
            <x v="53"/>
            <x v="55"/>
            <x v="58"/>
            <x v="59"/>
            <x v="60"/>
            <x v="66"/>
            <x v="67"/>
            <x v="69"/>
            <x v="70"/>
            <x v="71"/>
            <x v="75"/>
          </reference>
        </references>
      </pivotArea>
    </format>
    <format dxfId="992">
      <pivotArea dataOnly="0" labelOnly="1" outline="0" fieldPosition="0">
        <references count="2">
          <reference field="0" count="1" selected="0">
            <x v="28"/>
          </reference>
          <reference field="1" count="1">
            <x v="1"/>
          </reference>
        </references>
      </pivotArea>
    </format>
    <format dxfId="991">
      <pivotArea dataOnly="0" labelOnly="1" outline="0" fieldPosition="0">
        <references count="2">
          <reference field="0" count="1" selected="0">
            <x v="45"/>
          </reference>
          <reference field="1" count="1">
            <x v="11"/>
          </reference>
        </references>
      </pivotArea>
    </format>
    <format dxfId="990">
      <pivotArea dataOnly="0" labelOnly="1" outline="0" fieldPosition="0">
        <references count="2">
          <reference field="0" count="1" selected="0">
            <x v="73"/>
          </reference>
          <reference field="1" count="1">
            <x v="1"/>
          </reference>
        </references>
      </pivotArea>
    </format>
    <format dxfId="989">
      <pivotArea dataOnly="0" labelOnly="1" outline="0" fieldPosition="0">
        <references count="2">
          <reference field="0" count="1" selected="0">
            <x v="12"/>
          </reference>
          <reference field="1" count="1">
            <x v="4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9"/>
          </reference>
          <reference field="1" count="1">
            <x v="5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78"/>
          </reference>
          <reference field="1" count="1">
            <x v="12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46"/>
          </reference>
          <reference field="1" count="1">
            <x v="12"/>
          </reference>
        </references>
      </pivotArea>
    </format>
    <format dxfId="985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984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54"/>
          </reference>
          <reference field="1" count="1">
            <x v="13"/>
          </reference>
        </references>
      </pivotArea>
    </format>
    <format dxfId="982">
      <pivotArea dataOnly="0" labelOnly="1" outline="0" fieldPosition="0">
        <references count="2">
          <reference field="0" count="1" selected="0">
            <x v="77"/>
          </reference>
          <reference field="1" count="1">
            <x v="12"/>
          </reference>
        </references>
      </pivotArea>
    </format>
    <format dxfId="981">
      <pivotArea dataOnly="0" labelOnly="1" outline="0" fieldPosition="0">
        <references count="2">
          <reference field="0" count="1" selected="0">
            <x v="11"/>
          </reference>
          <reference field="1" count="1">
            <x v="3"/>
          </reference>
        </references>
      </pivotArea>
    </format>
    <format dxfId="980">
      <pivotArea dataOnly="0" labelOnly="1" outline="0" fieldPosition="0">
        <references count="2">
          <reference field="0" count="1" selected="0">
            <x v="16"/>
          </reference>
          <reference field="1" count="1">
            <x v="4"/>
          </reference>
        </references>
      </pivotArea>
    </format>
    <format dxfId="979">
      <pivotArea dataOnly="0" labelOnly="1" outline="0" fieldPosition="0">
        <references count="2">
          <reference field="0" count="1" selected="0">
            <x v="72"/>
          </reference>
          <reference field="1" count="1">
            <x v="1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976">
      <pivotArea dataOnly="0" labelOnly="1" outline="0" fieldPosition="0">
        <references count="2">
          <reference field="0" count="1" selected="0">
            <x v="40"/>
          </reference>
          <reference field="1" count="1">
            <x v="10"/>
          </reference>
        </references>
      </pivotArea>
    </format>
    <format dxfId="975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974">
      <pivotArea dataOnly="0" labelOnly="1" outline="0" fieldPosition="0">
        <references count="2">
          <reference field="0" count="1" selected="0">
            <x v="43"/>
          </reference>
          <reference field="1" count="1">
            <x v="11"/>
          </reference>
        </references>
      </pivotArea>
    </format>
    <format dxfId="973">
      <pivotArea dataOnly="0" labelOnly="1" outline="0" fieldPosition="0">
        <references count="2">
          <reference field="0" count="1" selected="0">
            <x v="27"/>
          </reference>
          <reference field="1" count="1">
            <x v="5"/>
          </reference>
        </references>
      </pivotArea>
    </format>
    <format dxfId="972">
      <pivotArea dataOnly="0" labelOnly="1" outline="0" fieldPosition="0">
        <references count="2">
          <reference field="0" count="1" selected="0">
            <x v="13"/>
          </reference>
          <reference field="1" count="1">
            <x v="7"/>
          </reference>
        </references>
      </pivotArea>
    </format>
    <format dxfId="971">
      <pivotArea dataOnly="0" labelOnly="1" outline="0" fieldPosition="0">
        <references count="2">
          <reference field="0" count="1" selected="0">
            <x v="79"/>
          </reference>
          <reference field="1" count="1">
            <x v="12"/>
          </reference>
        </references>
      </pivotArea>
    </format>
    <format dxfId="970">
      <pivotArea dataOnly="0" labelOnly="1" outline="0" fieldPosition="0">
        <references count="2">
          <reference field="0" count="1" selected="0">
            <x v="42"/>
          </reference>
          <reference field="1" count="1">
            <x v="11"/>
          </reference>
        </references>
      </pivotArea>
    </format>
    <format dxfId="969">
      <pivotArea dataOnly="0" labelOnly="1" outline="0" fieldPosition="0">
        <references count="2">
          <reference field="0" count="1" selected="0">
            <x v="62"/>
          </reference>
          <reference field="1" count="1">
            <x v="11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26"/>
          </reference>
          <reference field="1" count="1">
            <x v="1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68"/>
          </reference>
          <reference field="1" count="1">
            <x v="14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61"/>
          </reference>
          <reference field="1" count="1">
            <x v="7"/>
          </reference>
        </references>
      </pivotArea>
    </format>
    <format dxfId="965">
      <pivotArea dataOnly="0" labelOnly="1" outline="0" fieldPosition="0">
        <references count="2">
          <reference field="0" count="1" selected="0">
            <x v="63"/>
          </reference>
          <reference field="1" count="1">
            <x v="11"/>
          </reference>
        </references>
      </pivotArea>
    </format>
    <format dxfId="964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963">
      <pivotArea dataOnly="0" labelOnly="1" outline="0" fieldPosition="0">
        <references count="2">
          <reference field="0" count="1" selected="0">
            <x v="64"/>
          </reference>
          <reference field="1" count="1">
            <x v="12"/>
          </reference>
        </references>
      </pivotArea>
    </format>
    <format dxfId="962">
      <pivotArea dataOnly="0" labelOnly="1" outline="0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961">
      <pivotArea dataOnly="0" labelOnly="1" outline="0" fieldPosition="0">
        <references count="2">
          <reference field="0" count="1" selected="0">
            <x v="50"/>
          </reference>
          <reference field="1" count="1">
            <x v="0"/>
          </reference>
        </references>
      </pivotArea>
    </format>
    <format dxfId="960">
      <pivotArea dataOnly="0" labelOnly="1" outline="0" fieldPosition="0">
        <references count="2">
          <reference field="0" count="1" selected="0">
            <x v="47"/>
          </reference>
          <reference field="1" count="1">
            <x v="12"/>
          </reference>
        </references>
      </pivotArea>
    </format>
    <format dxfId="959">
      <pivotArea dataOnly="0" labelOnly="1" outline="0" fieldPosition="0">
        <references count="2">
          <reference field="0" count="1" selected="0">
            <x v="44"/>
          </reference>
          <reference field="1" count="1">
            <x v="11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5"/>
          </reference>
          <reference field="1" count="1">
            <x v="6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56"/>
          </reference>
          <reference field="1" count="1">
            <x v="2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21"/>
          </reference>
          <reference field="1" count="1">
            <x v="3"/>
          </reference>
        </references>
      </pivotArea>
    </format>
    <format dxfId="955">
      <pivotArea dataOnly="0" labelOnly="1" outline="0" fieldPosition="0">
        <references count="2">
          <reference field="0" count="1" selected="0">
            <x v="35"/>
          </reference>
          <reference field="1" count="1">
            <x v="9"/>
          </reference>
        </references>
      </pivotArea>
    </format>
    <format dxfId="954">
      <pivotArea dataOnly="0" labelOnly="1" outline="0" fieldPosition="0">
        <references count="2">
          <reference field="0" count="1" selected="0">
            <x v="49"/>
          </reference>
          <reference field="1" count="1">
            <x v="12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76"/>
          </reference>
          <reference field="1" count="1">
            <x v="6"/>
          </reference>
        </references>
      </pivotArea>
    </format>
    <format dxfId="952">
      <pivotArea dataOnly="0" labelOnly="1" outline="0" fieldPosition="0">
        <references count="2">
          <reference field="0" count="1" selected="0">
            <x v="52"/>
          </reference>
          <reference field="1" count="1">
            <x v="13"/>
          </reference>
        </references>
      </pivotArea>
    </format>
    <format dxfId="951">
      <pivotArea dataOnly="0" labelOnly="1" outline="0" fieldPosition="0">
        <references count="2">
          <reference field="0" count="1" selected="0">
            <x v="23"/>
          </reference>
          <reference field="1" count="1">
            <x v="2"/>
          </reference>
        </references>
      </pivotArea>
    </format>
    <format dxfId="950">
      <pivotArea dataOnly="0" labelOnly="1" outline="0" fieldPosition="0">
        <references count="2">
          <reference field="0" count="1" selected="0">
            <x v="17"/>
          </reference>
          <reference field="1" count="1">
            <x v="4"/>
          </reference>
        </references>
      </pivotArea>
    </format>
    <format dxfId="949">
      <pivotArea dataOnly="0" labelOnly="1" outline="0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57"/>
          </reference>
          <reference field="1" count="1">
            <x v="2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65"/>
          </reference>
          <reference field="1" count="1">
            <x v="14"/>
          </reference>
        </references>
      </pivotArea>
    </format>
    <format dxfId="946">
      <pivotArea dataOnly="0" labelOnly="1" outline="0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39"/>
          </reference>
          <reference field="1" count="1">
            <x v="10"/>
          </reference>
        </references>
      </pivotArea>
    </format>
    <format dxfId="944">
      <pivotArea dataOnly="0" labelOnly="1" outline="0" fieldPosition="0">
        <references count="2">
          <reference field="0" count="1" selected="0">
            <x v="36"/>
          </reference>
          <reference field="1" count="1">
            <x v="9"/>
          </reference>
        </references>
      </pivotArea>
    </format>
    <format dxfId="943">
      <pivotArea dataOnly="0" labelOnly="1" outline="0" fieldPosition="0">
        <references count="2">
          <reference field="0" count="1" selected="0">
            <x v="74"/>
          </reference>
          <reference field="1" count="1">
            <x v="3"/>
          </reference>
        </references>
      </pivotArea>
    </format>
    <format dxfId="942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941">
      <pivotArea dataOnly="0" labelOnly="1" outline="0" fieldPosition="0">
        <references count="2">
          <reference field="0" count="1" selected="0">
            <x v="58"/>
          </reference>
          <reference field="1" count="1">
            <x v="10"/>
          </reference>
        </references>
      </pivotArea>
    </format>
    <format dxfId="940">
      <pivotArea dataOnly="0" labelOnly="1" outline="0" fieldPosition="0">
        <references count="2">
          <reference field="0" count="1" selected="0">
            <x v="48"/>
          </reference>
          <reference field="1" count="1">
            <x v="12"/>
          </reference>
        </references>
      </pivotArea>
    </format>
    <format dxfId="939">
      <pivotArea dataOnly="0" labelOnly="1" outline="0" fieldPosition="0">
        <references count="2">
          <reference field="0" count="1" selected="0">
            <x v="60"/>
          </reference>
          <reference field="1" count="1">
            <x v="5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20"/>
          </reference>
          <reference field="1" count="1">
            <x v="4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55"/>
          </reference>
          <reference field="1" count="1">
            <x v="13"/>
          </reference>
        </references>
      </pivotArea>
    </format>
    <format dxfId="936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935">
      <pivotArea dataOnly="0" labelOnly="1" outline="0" fieldPosition="0">
        <references count="2">
          <reference field="0" count="1" selected="0">
            <x v="51"/>
          </reference>
          <reference field="1" count="1">
            <x v="0"/>
          </reference>
        </references>
      </pivotArea>
    </format>
    <format dxfId="934">
      <pivotArea dataOnly="0" labelOnly="1" outline="0" fieldPosition="0">
        <references count="2">
          <reference field="0" count="1" selected="0">
            <x v="41"/>
          </reference>
          <reference field="1" count="1">
            <x v="5"/>
          </reference>
        </references>
      </pivotArea>
    </format>
    <format dxfId="933">
      <pivotArea dataOnly="0" labelOnly="1" outline="0" fieldPosition="0">
        <references count="2">
          <reference field="0" count="1" selected="0">
            <x v="25"/>
          </reference>
          <reference field="1" count="1">
            <x v="3"/>
          </reference>
        </references>
      </pivotArea>
    </format>
    <format dxfId="932">
      <pivotArea dataOnly="0" labelOnly="1" outline="0" fieldPosition="0">
        <references count="2">
          <reference field="0" count="1" selected="0">
            <x v="67"/>
          </reference>
          <reference field="1" count="1">
            <x v="14"/>
          </reference>
        </references>
      </pivotArea>
    </format>
    <format dxfId="931">
      <pivotArea dataOnly="0" labelOnly="1" outline="0" fieldPosition="0">
        <references count="2">
          <reference field="0" count="1" selected="0">
            <x v="75"/>
          </reference>
          <reference field="1" count="1">
            <x v="10"/>
          </reference>
        </references>
      </pivotArea>
    </format>
    <format dxfId="930">
      <pivotArea dataOnly="0" labelOnly="1" outline="0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929">
      <pivotArea dataOnly="0" labelOnly="1" outline="0" fieldPosition="0">
        <references count="2">
          <reference field="0" count="1" selected="0">
            <x v="53"/>
          </reference>
          <reference field="1" count="1">
            <x v="13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33"/>
          </reference>
          <reference field="1" count="1">
            <x v="9"/>
          </reference>
        </references>
      </pivotArea>
    </format>
    <format dxfId="926">
      <pivotArea dataOnly="0" labelOnly="1" outline="0" fieldPosition="0">
        <references count="2">
          <reference field="0" count="1" selected="0">
            <x v="38"/>
          </reference>
          <reference field="1" count="1">
            <x v="10"/>
          </reference>
        </references>
      </pivotArea>
    </format>
    <format dxfId="925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924">
      <pivotArea dataOnly="0" labelOnly="1" outline="0" fieldPosition="0">
        <references count="2">
          <reference field="0" count="1" selected="0">
            <x v="59"/>
          </reference>
          <reference field="1" count="1">
            <x v="10"/>
          </reference>
        </references>
      </pivotArea>
    </format>
    <format dxfId="923">
      <pivotArea dataOnly="0" labelOnly="1" outline="0" fieldPosition="0">
        <references count="2">
          <reference field="0" count="1" selected="0">
            <x v="31"/>
          </reference>
          <reference field="1" count="1">
            <x v="2"/>
          </reference>
        </references>
      </pivotArea>
    </format>
    <format dxfId="922">
      <pivotArea dataOnly="0" labelOnly="1" outline="0" fieldPosition="0">
        <references count="2">
          <reference field="0" count="1" selected="0">
            <x v="34"/>
          </reference>
          <reference field="1" count="1">
            <x v="9"/>
          </reference>
        </references>
      </pivotArea>
    </format>
    <format dxfId="921">
      <pivotArea dataOnly="0" labelOnly="1" outline="0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920">
      <pivotArea dataOnly="0" labelOnly="1" outline="0" fieldPosition="0">
        <references count="2">
          <reference field="0" count="1" selected="0">
            <x v="71"/>
          </reference>
          <reference field="1" count="1">
            <x v="0"/>
          </reference>
        </references>
      </pivotArea>
    </format>
    <format dxfId="919">
      <pivotArea dataOnly="0" labelOnly="1" outline="0" fieldPosition="0">
        <references count="2">
          <reference field="0" count="1" selected="0">
            <x v="70"/>
          </reference>
          <reference field="1" count="1">
            <x v="0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69"/>
          </reference>
          <reference field="1" count="1">
            <x v="9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66"/>
          </reference>
          <reference field="1" count="1">
            <x v="14"/>
          </reference>
        </references>
      </pivotArea>
    </format>
    <format dxfId="916">
      <pivotArea dataOnly="0" labelOnly="1" outline="0" fieldPosition="0">
        <references count="2">
          <reference field="0" count="1" selected="0">
            <x v="18"/>
          </reference>
          <reference field="1" count="1">
            <x v="0"/>
          </reference>
        </references>
      </pivotArea>
    </format>
    <format dxfId="91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13">
      <pivotArea dataOnly="0" labelOnly="1" outline="0" fieldPosition="0">
        <references count="1">
          <reference field="0" count="50">
            <x v="2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9"/>
            <x v="21"/>
            <x v="23"/>
            <x v="26"/>
            <x v="27"/>
            <x v="28"/>
            <x v="29"/>
            <x v="30"/>
            <x v="35"/>
            <x v="36"/>
            <x v="39"/>
            <x v="40"/>
            <x v="42"/>
            <x v="43"/>
            <x v="44"/>
            <x v="45"/>
            <x v="46"/>
            <x v="47"/>
            <x v="49"/>
            <x v="50"/>
            <x v="52"/>
            <x v="54"/>
            <x v="56"/>
            <x v="57"/>
            <x v="61"/>
            <x v="62"/>
            <x v="63"/>
            <x v="64"/>
            <x v="65"/>
            <x v="68"/>
            <x v="72"/>
            <x v="73"/>
            <x v="74"/>
            <x v="76"/>
            <x v="77"/>
            <x v="78"/>
            <x v="79"/>
          </reference>
        </references>
      </pivotArea>
    </format>
    <format dxfId="912">
      <pivotArea dataOnly="0" labelOnly="1" outline="0" fieldPosition="0">
        <references count="1">
          <reference field="0" count="28">
            <x v="0"/>
            <x v="1"/>
            <x v="3"/>
            <x v="4"/>
            <x v="8"/>
            <x v="18"/>
            <x v="20"/>
            <x v="22"/>
            <x v="25"/>
            <x v="31"/>
            <x v="33"/>
            <x v="34"/>
            <x v="37"/>
            <x v="38"/>
            <x v="41"/>
            <x v="48"/>
            <x v="51"/>
            <x v="53"/>
            <x v="55"/>
            <x v="58"/>
            <x v="59"/>
            <x v="60"/>
            <x v="66"/>
            <x v="67"/>
            <x v="69"/>
            <x v="70"/>
            <x v="71"/>
            <x v="75"/>
          </reference>
        </references>
      </pivotArea>
    </format>
    <format dxfId="911">
      <pivotArea dataOnly="0" labelOnly="1" outline="0" fieldPosition="0">
        <references count="1">
          <reference field="0" count="1">
            <x v="46"/>
          </reference>
        </references>
      </pivotArea>
    </format>
    <format dxfId="910">
      <pivotArea dataOnly="0" labelOnly="1" outline="0" fieldPosition="0">
        <references count="1">
          <reference field="0" count="3">
            <x v="6"/>
            <x v="54"/>
            <x v="77"/>
          </reference>
        </references>
      </pivotArea>
    </format>
    <format dxfId="909">
      <pivotArea dataOnly="0" labelOnly="1" outline="0" fieldPosition="0">
        <references count="1">
          <reference field="0" count="1">
            <x v="72"/>
          </reference>
        </references>
      </pivotArea>
    </format>
    <format dxfId="908">
      <pivotArea dataOnly="0" labelOnly="1" outline="0" fieldPosition="0">
        <references count="1">
          <reference field="0" count="1">
            <x v="79"/>
          </reference>
        </references>
      </pivotArea>
    </format>
    <format dxfId="907">
      <pivotArea dataOnly="0" labelOnly="1" outline="0" fieldPosition="0">
        <references count="1">
          <reference field="0" count="1">
            <x v="26"/>
          </reference>
        </references>
      </pivotArea>
    </format>
    <format dxfId="906">
      <pivotArea dataOnly="0" labelOnly="1" outline="0" fieldPosition="0">
        <references count="1">
          <reference field="0" count="1">
            <x v="64"/>
          </reference>
        </references>
      </pivotArea>
    </format>
    <format dxfId="905">
      <pivotArea dataOnly="0" labelOnly="1" outline="0" fieldPosition="0">
        <references count="1">
          <reference field="0" count="1">
            <x v="56"/>
          </reference>
        </references>
      </pivotArea>
    </format>
    <format dxfId="904">
      <pivotArea dataOnly="0" labelOnly="1" outline="0" fieldPosition="0">
        <references count="1">
          <reference field="0" count="1">
            <x v="52"/>
          </reference>
        </references>
      </pivotArea>
    </format>
    <format dxfId="903">
      <pivotArea dataOnly="0" labelOnly="1" outline="0" fieldPosition="0">
        <references count="1">
          <reference field="0" count="1">
            <x v="57"/>
          </reference>
        </references>
      </pivotArea>
    </format>
    <format dxfId="902">
      <pivotArea dataOnly="0" labelOnly="1" outline="0" fieldPosition="0">
        <references count="1">
          <reference field="0" count="1">
            <x v="48"/>
          </reference>
        </references>
      </pivotArea>
    </format>
    <format dxfId="901">
      <pivotArea dataOnly="0" labelOnly="1" outline="0" fieldPosition="0">
        <references count="1">
          <reference field="0" count="1">
            <x v="51"/>
          </reference>
        </references>
      </pivotArea>
    </format>
    <format dxfId="900">
      <pivotArea dataOnly="0" labelOnly="1" outline="0" fieldPosition="0">
        <references count="1">
          <reference field="0" count="1">
            <x v="33"/>
          </reference>
        </references>
      </pivotArea>
    </format>
    <format dxfId="899">
      <pivotArea dataOnly="0" labelOnly="1" outline="0" fieldPosition="0">
        <references count="1">
          <reference field="0" count="1">
            <x v="0"/>
          </reference>
        </references>
      </pivotArea>
    </format>
    <format dxfId="898">
      <pivotArea dataOnly="0" labelOnly="1" outline="0" fieldPosition="0">
        <references count="1">
          <reference field="0" count="2">
            <x v="3"/>
            <x v="34"/>
          </reference>
        </references>
      </pivotArea>
    </format>
    <format dxfId="897">
      <pivotArea dataOnly="0" labelOnly="1" outline="0" fieldPosition="0">
        <references count="1">
          <reference field="0" count="4">
            <x v="4"/>
            <x v="18"/>
            <x v="66"/>
            <x v="6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1" dataCaption="Értékek" updatedVersion="3" minRefreshableVersion="3" showCalcMbrs="0" useAutoFormatting="1" rowGrandTotals="0" colGrandTotals="0" itemPrintTitles="1" createdVersion="3" indent="0" compact="0" compactData="0" gridDropZones="1" multipleFieldFilters="0">
  <location ref="H1:AK113" firstHeaderRow="1" firstDataRow="2" firstDataCol="2"/>
  <pivotFields count="6">
    <pivotField dataField="1" compact="0" outline="0" showAll="0"/>
    <pivotField axis="axisRow" compact="0" outline="0" showAll="0" defaultSubtotal="0">
      <items count="1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6"/>
        <item x="17"/>
        <item x="12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</items>
    </pivotField>
    <pivotField axis="axisRow" compact="0" outline="0" showAll="0">
      <items count="14">
        <item x="6"/>
        <item x="9"/>
        <item x="0"/>
        <item x="12"/>
        <item x="5"/>
        <item x="7"/>
        <item x="10"/>
        <item x="11"/>
        <item x="2"/>
        <item x="3"/>
        <item x="4"/>
        <item x="8"/>
        <item x="1"/>
        <item t="default"/>
      </items>
    </pivotField>
    <pivotField axis="axisCol" compact="0" outline="0" showAll="0">
      <items count="29">
        <item x="19"/>
        <item x="20"/>
        <item x="0"/>
        <item x="1"/>
        <item x="2"/>
        <item x="3"/>
        <item x="4"/>
        <item x="5"/>
        <item x="6"/>
        <item x="7"/>
        <item x="27"/>
        <item x="21"/>
        <item x="22"/>
        <item x="8"/>
        <item x="9"/>
        <item x="10"/>
        <item x="11"/>
        <item x="12"/>
        <item x="13"/>
        <item x="14"/>
        <item x="15"/>
        <item x="23"/>
        <item x="24"/>
        <item x="16"/>
        <item x="25"/>
        <item x="17"/>
        <item x="26"/>
        <item x="18"/>
        <item t="default"/>
      </items>
    </pivotField>
    <pivotField compact="0" outline="0" showAll="0"/>
    <pivotField compact="0" outline="0" showAll="0"/>
  </pivotFields>
  <rowFields count="2">
    <field x="1"/>
    <field x="2"/>
  </rowFields>
  <rowItems count="111">
    <i>
      <x/>
      <x v="2"/>
    </i>
    <i>
      <x v="1"/>
      <x v="12"/>
    </i>
    <i>
      <x v="2"/>
      <x v="8"/>
    </i>
    <i>
      <x v="3"/>
      <x v="9"/>
    </i>
    <i>
      <x v="4"/>
      <x v="12"/>
    </i>
    <i>
      <x v="5"/>
      <x v="8"/>
    </i>
    <i>
      <x v="6"/>
      <x v="10"/>
    </i>
    <i>
      <x v="7"/>
      <x v="4"/>
    </i>
    <i>
      <x v="8"/>
      <x v="8"/>
    </i>
    <i>
      <x v="9"/>
      <x/>
    </i>
    <i>
      <x v="10"/>
      <x v="12"/>
    </i>
    <i>
      <x v="11"/>
      <x v="5"/>
    </i>
    <i>
      <x v="12"/>
      <x v="12"/>
    </i>
    <i>
      <x v="13"/>
      <x v="2"/>
    </i>
    <i>
      <x v="14"/>
      <x v="8"/>
    </i>
    <i>
      <x v="15"/>
      <x v="2"/>
    </i>
    <i>
      <x v="16"/>
      <x v="4"/>
    </i>
    <i>
      <x v="17"/>
      <x/>
    </i>
    <i>
      <x v="18"/>
      <x v="10"/>
    </i>
    <i>
      <x v="19"/>
      <x v="9"/>
    </i>
    <i>
      <x v="20"/>
      <x v="5"/>
    </i>
    <i>
      <x v="21"/>
      <x v="2"/>
    </i>
    <i>
      <x v="22"/>
      <x v="11"/>
    </i>
    <i>
      <x v="23"/>
      <x v="10"/>
    </i>
    <i>
      <x v="24"/>
      <x v="8"/>
    </i>
    <i r="1">
      <x v="10"/>
    </i>
    <i>
      <x v="25"/>
      <x v="1"/>
    </i>
    <i>
      <x v="26"/>
      <x v="1"/>
    </i>
    <i>
      <x v="27"/>
      <x/>
    </i>
    <i>
      <x v="28"/>
      <x v="9"/>
    </i>
    <i>
      <x v="29"/>
      <x v="4"/>
    </i>
    <i>
      <x v="30"/>
      <x v="12"/>
    </i>
    <i>
      <x v="31"/>
      <x v="10"/>
    </i>
    <i>
      <x v="32"/>
      <x v="6"/>
    </i>
    <i>
      <x v="33"/>
      <x v="11"/>
    </i>
    <i>
      <x v="34"/>
      <x v="7"/>
    </i>
    <i>
      <x v="35"/>
      <x v="3"/>
    </i>
    <i>
      <x v="36"/>
      <x v="3"/>
    </i>
    <i>
      <x v="37"/>
      <x v="3"/>
    </i>
    <i>
      <x v="38"/>
      <x v="12"/>
    </i>
    <i>
      <x v="39"/>
      <x v="1"/>
    </i>
    <i>
      <x v="40"/>
      <x v="11"/>
    </i>
    <i>
      <x v="41"/>
      <x v="12"/>
    </i>
    <i>
      <x v="42"/>
      <x v="11"/>
    </i>
    <i>
      <x v="43"/>
      <x v="9"/>
    </i>
    <i>
      <x v="44"/>
      <x v="10"/>
    </i>
    <i>
      <x v="45"/>
      <x v="8"/>
    </i>
    <i>
      <x v="46"/>
      <x v="10"/>
    </i>
    <i>
      <x v="47"/>
      <x v="10"/>
    </i>
    <i>
      <x v="48"/>
      <x v="9"/>
    </i>
    <i>
      <x v="49"/>
      <x v="1"/>
    </i>
    <i>
      <x v="50"/>
      <x v="10"/>
    </i>
    <i>
      <x v="51"/>
      <x v="3"/>
    </i>
    <i>
      <x v="52"/>
      <x v="3"/>
    </i>
    <i>
      <x v="53"/>
      <x v="7"/>
    </i>
    <i>
      <x v="54"/>
      <x v="10"/>
    </i>
    <i>
      <x v="55"/>
      <x v="1"/>
    </i>
    <i>
      <x v="56"/>
      <x v="7"/>
    </i>
    <i>
      <x v="57"/>
      <x v="12"/>
    </i>
    <i>
      <x v="58"/>
      <x/>
    </i>
    <i r="1">
      <x v="7"/>
    </i>
    <i>
      <x v="59"/>
      <x v="8"/>
    </i>
    <i>
      <x v="60"/>
      <x v="2"/>
    </i>
    <i>
      <x v="61"/>
      <x v="5"/>
    </i>
    <i>
      <x v="62"/>
      <x v="8"/>
    </i>
    <i>
      <x v="63"/>
      <x v="2"/>
    </i>
    <i>
      <x v="64"/>
      <x/>
    </i>
    <i>
      <x v="65"/>
      <x v="10"/>
    </i>
    <i>
      <x v="66"/>
      <x v="5"/>
    </i>
    <i>
      <x v="67"/>
      <x v="7"/>
    </i>
    <i>
      <x v="68"/>
      <x/>
    </i>
    <i>
      <x v="69"/>
      <x v="7"/>
    </i>
    <i>
      <x v="70"/>
      <x v="8"/>
    </i>
    <i>
      <x v="71"/>
      <x/>
    </i>
    <i>
      <x v="72"/>
      <x/>
    </i>
    <i>
      <x v="73"/>
      <x v="1"/>
    </i>
    <i>
      <x v="74"/>
      <x v="1"/>
    </i>
    <i>
      <x v="75"/>
      <x v="8"/>
    </i>
    <i>
      <x v="76"/>
      <x v="12"/>
    </i>
    <i>
      <x v="77"/>
      <x v="11"/>
    </i>
    <i>
      <x v="78"/>
      <x/>
    </i>
    <i>
      <x v="79"/>
      <x v="4"/>
    </i>
    <i>
      <x v="80"/>
      <x v="1"/>
    </i>
    <i>
      <x v="81"/>
      <x v="6"/>
    </i>
    <i>
      <x v="82"/>
      <x v="10"/>
    </i>
    <i>
      <x v="83"/>
      <x v="6"/>
    </i>
    <i>
      <x v="84"/>
      <x v="5"/>
    </i>
    <i>
      <x v="85"/>
      <x v="3"/>
    </i>
    <i>
      <x v="86"/>
      <x v="6"/>
    </i>
    <i>
      <x v="87"/>
      <x v="12"/>
    </i>
    <i>
      <x v="88"/>
      <x v="12"/>
    </i>
    <i>
      <x v="89"/>
      <x/>
    </i>
    <i>
      <x v="90"/>
      <x v="2"/>
    </i>
    <i>
      <x v="91"/>
      <x v="2"/>
    </i>
    <i>
      <x v="92"/>
      <x v="8"/>
    </i>
    <i>
      <x v="93"/>
      <x v="10"/>
    </i>
    <i>
      <x v="94"/>
      <x v="11"/>
    </i>
    <i>
      <x v="95"/>
      <x v="6"/>
    </i>
    <i>
      <x v="96"/>
      <x v="4"/>
    </i>
    <i>
      <x v="97"/>
      <x v="8"/>
    </i>
    <i>
      <x v="98"/>
      <x v="11"/>
    </i>
    <i>
      <x v="99"/>
      <x v="12"/>
    </i>
    <i>
      <x v="100"/>
      <x v="2"/>
    </i>
    <i>
      <x v="101"/>
      <x v="4"/>
    </i>
    <i>
      <x v="102"/>
      <x v="9"/>
    </i>
    <i>
      <x v="103"/>
      <x v="7"/>
    </i>
    <i>
      <x v="104"/>
      <x v="10"/>
    </i>
    <i>
      <x v="105"/>
      <x v="5"/>
    </i>
    <i>
      <x v="106"/>
      <x v="5"/>
    </i>
    <i>
      <x v="107"/>
      <x v="12"/>
    </i>
    <i>
      <x v="108"/>
      <x v="11"/>
    </i>
  </rowItems>
  <colFields count="1">
    <field x="3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dataFields count="1">
    <dataField name="Összeg / Fa " fld="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7" cacheId="0" applyNumberFormats="0" applyBorderFormats="0" applyFontFormats="0" applyPatternFormats="0" applyAlignmentFormats="0" applyWidthHeightFormats="1" dataCaption="Értékek" updatedVersion="3" minRefreshableVersion="3" showCalcMbrs="0" showDrill="0" rowGrandTotals="0" itemPrintTitles="1" createdVersion="3" indent="0" compact="0" compactData="0" gridDropZones="1" multipleFieldFilters="0">
  <location ref="O5:S132" firstHeaderRow="1" firstDataRow="2" firstDataCol="2" rowPageCount="2" colPageCount="1"/>
  <pivotFields count="16">
    <pivotField axis="axisRow" compact="0" outline="0" showAll="0" sortType="descending" defaultSubtota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2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6">
        <item x="7"/>
        <item x="11"/>
        <item x="2"/>
        <item x="14"/>
        <item x="0"/>
        <item x="8"/>
        <item x="12"/>
        <item x="13"/>
        <item x="1"/>
        <item x="5"/>
        <item x="4"/>
        <item x="6"/>
        <item x="9"/>
        <item x="10"/>
        <item x="3"/>
        <item t="default"/>
      </items>
    </pivotField>
    <pivotField compact="0" outline="0" showAll="0"/>
    <pivotField dataField="1" compact="0" outline="0" showAll="0"/>
    <pivotField axis="axisPage" compact="0" outline="0" showAll="0">
      <items count="29">
        <item x="0"/>
        <item x="1"/>
        <item x="2"/>
        <item x="3"/>
        <item x="4"/>
        <item x="5"/>
        <item x="6"/>
        <item x="7"/>
        <item x="8"/>
        <item x="20"/>
        <item x="9"/>
        <item x="21"/>
        <item x="10"/>
        <item x="11"/>
        <item x="12"/>
        <item x="22"/>
        <item x="13"/>
        <item x="14"/>
        <item x="23"/>
        <item x="15"/>
        <item x="16"/>
        <item x="17"/>
        <item x="25"/>
        <item x="18"/>
        <item x="26"/>
        <item x="24"/>
        <item x="27"/>
        <item x="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Page" compact="0" outline="0" showAll="0">
      <items count="8">
        <item x="3"/>
        <item x="4"/>
        <item x="0"/>
        <item x="6"/>
        <item x="2"/>
        <item x="5"/>
        <item x="1"/>
        <item t="default"/>
      </items>
    </pivotField>
    <pivotField compact="0" numFmtId="168" outline="0" showAll="0" defaultSubtotal="0"/>
    <pivotField compact="0" outline="0" showAll="0"/>
  </pivotFields>
  <rowFields count="2">
    <field x="0"/>
    <field x="1"/>
  </rowFields>
  <rowItems count="126">
    <i>
      <x v="120"/>
      <x v="4"/>
    </i>
    <i>
      <x v="112"/>
      <x v="13"/>
    </i>
    <i>
      <x v="45"/>
      <x v="7"/>
    </i>
    <i>
      <x v="41"/>
      <x v="6"/>
    </i>
    <i>
      <x v="111"/>
      <x v="11"/>
    </i>
    <i>
      <x v="116"/>
      <x v="9"/>
    </i>
    <i>
      <x v="28"/>
      <x v="13"/>
    </i>
    <i>
      <x v="22"/>
      <x v="4"/>
    </i>
    <i>
      <x v="21"/>
      <x v="2"/>
    </i>
    <i>
      <x v="27"/>
      <x v="2"/>
    </i>
    <i>
      <x v="115"/>
      <x v="4"/>
    </i>
    <i>
      <x v="59"/>
      <x v="10"/>
    </i>
    <i>
      <x v="74"/>
      <x v="9"/>
    </i>
    <i>
      <x v="121"/>
      <x v="10"/>
    </i>
    <i>
      <x v="39"/>
      <x v="14"/>
    </i>
    <i>
      <x v="123"/>
      <x v="11"/>
    </i>
    <i>
      <x v="67"/>
      <x v="7"/>
    </i>
    <i>
      <x v="52"/>
      <x v="14"/>
    </i>
    <i>
      <x v="71"/>
      <x v="8"/>
    </i>
    <i>
      <x v="70"/>
      <x v="7"/>
    </i>
    <i>
      <x v="76"/>
      <x/>
    </i>
    <i>
      <x v="15"/>
      <x v="14"/>
    </i>
    <i>
      <x v="8"/>
      <x v="9"/>
    </i>
    <i>
      <x v="102"/>
      <x v="5"/>
    </i>
    <i>
      <x v="54"/>
      <x v="10"/>
    </i>
    <i>
      <x v="55"/>
      <x v="12"/>
    </i>
    <i>
      <x v="64"/>
      <x v="7"/>
    </i>
    <i>
      <x v="53"/>
      <x v="13"/>
    </i>
    <i>
      <x v="40"/>
      <x v="12"/>
    </i>
    <i>
      <x v="63"/>
      <x v="3"/>
    </i>
    <i>
      <x v="14"/>
      <x/>
    </i>
    <i>
      <x v="96"/>
      <x v="4"/>
    </i>
    <i>
      <x v="24"/>
      <x v="12"/>
    </i>
    <i>
      <x v="37"/>
      <x v="10"/>
    </i>
    <i>
      <x v="38"/>
      <x v="4"/>
    </i>
    <i>
      <x v="117"/>
      <x v="13"/>
    </i>
    <i>
      <x v="94"/>
      <x v="13"/>
    </i>
    <i>
      <x v="93"/>
      <x v="14"/>
    </i>
    <i>
      <x v="49"/>
      <x v="14"/>
    </i>
    <i>
      <x v="69"/>
      <x/>
    </i>
    <i>
      <x v="99"/>
      <x v="12"/>
    </i>
    <i>
      <x v="30"/>
      <x v="11"/>
    </i>
    <i>
      <x v="46"/>
      <x v="3"/>
    </i>
    <i>
      <x v="17"/>
      <x v="14"/>
    </i>
    <i>
      <x v="51"/>
      <x v="13"/>
    </i>
    <i>
      <x v="86"/>
      <x v="1"/>
    </i>
    <i>
      <x v="62"/>
      <x v="3"/>
    </i>
    <i>
      <x v="7"/>
      <x v="14"/>
    </i>
    <i>
      <x v="78"/>
      <x v="5"/>
    </i>
    <i>
      <x v="3"/>
      <x v="14"/>
    </i>
    <i>
      <x v="43"/>
      <x v="13"/>
    </i>
    <i>
      <x v="26"/>
      <x v="5"/>
    </i>
    <i>
      <x v="56"/>
      <x v="9"/>
    </i>
    <i>
      <x v="29"/>
      <x v="13"/>
    </i>
    <i>
      <x v="57"/>
      <x v="12"/>
    </i>
    <i>
      <x v="12"/>
      <x v="8"/>
    </i>
    <i>
      <x v="79"/>
      <x v="7"/>
    </i>
    <i>
      <x v="118"/>
      <x v="14"/>
    </i>
    <i>
      <x v="20"/>
      <x v="8"/>
    </i>
    <i>
      <x v="91"/>
      <x v="9"/>
    </i>
    <i>
      <x v="2"/>
      <x v="2"/>
    </i>
    <i>
      <x v="85"/>
      <x/>
    </i>
    <i>
      <x v="100"/>
      <x v="6"/>
    </i>
    <i>
      <x v="87"/>
      <x v="1"/>
    </i>
    <i>
      <x v="110"/>
      <x v="8"/>
    </i>
    <i>
      <x v="124"/>
      <x v="5"/>
    </i>
    <i>
      <x v="81"/>
      <x v="7"/>
    </i>
    <i>
      <x v="4"/>
      <x v="8"/>
    </i>
    <i>
      <x v="25"/>
      <x v="10"/>
    </i>
    <i>
      <x v="34"/>
      <x v="1"/>
    </i>
    <i>
      <x v="90"/>
      <x v="9"/>
    </i>
    <i>
      <x v="11"/>
      <x v="4"/>
    </i>
    <i>
      <x v="60"/>
      <x v="1"/>
    </i>
    <i>
      <x v="109"/>
      <x v="2"/>
    </i>
    <i>
      <x v="36"/>
      <x/>
    </i>
    <i>
      <x v="103"/>
      <x v="3"/>
    </i>
    <i>
      <x v="89"/>
      <x v="8"/>
    </i>
    <i>
      <x v="73"/>
      <x v="5"/>
    </i>
    <i>
      <x v="98"/>
      <x v="6"/>
    </i>
    <i>
      <x v="16"/>
      <x v="5"/>
    </i>
    <i>
      <x/>
      <x v="4"/>
    </i>
    <i>
      <x v="68"/>
      <x v="14"/>
    </i>
    <i>
      <x v="32"/>
      <x v="11"/>
    </i>
    <i>
      <x v="125"/>
      <x v="5"/>
    </i>
    <i>
      <x v="1"/>
      <x v="8"/>
    </i>
    <i>
      <x v="48"/>
      <x v="3"/>
    </i>
    <i>
      <x v="108"/>
      <x v="2"/>
    </i>
    <i>
      <x v="104"/>
      <x v="6"/>
    </i>
    <i>
      <x v="13"/>
      <x v="8"/>
    </i>
    <i>
      <x v="92"/>
      <x v="9"/>
    </i>
    <i>
      <x v="97"/>
      <x v="1"/>
    </i>
    <i>
      <x v="84"/>
      <x/>
    </i>
    <i>
      <x v="66"/>
      <x v="1"/>
    </i>
    <i>
      <x v="18"/>
      <x v="14"/>
    </i>
    <i>
      <x v="113"/>
      <x v="6"/>
    </i>
    <i>
      <x v="119"/>
      <x v="2"/>
    </i>
    <i>
      <x v="44"/>
      <x v="13"/>
    </i>
    <i>
      <x v="82"/>
      <x v="8"/>
    </i>
    <i>
      <x v="50"/>
      <x v="1"/>
    </i>
    <i>
      <x v="9"/>
      <x v="11"/>
    </i>
    <i>
      <x v="83"/>
      <x/>
    </i>
    <i>
      <x v="61"/>
      <x v="11"/>
    </i>
    <i>
      <x v="127"/>
      <x v="13"/>
    </i>
    <i>
      <x v="47"/>
      <x v="3"/>
    </i>
    <i>
      <x v="106"/>
      <x v="14"/>
    </i>
    <i>
      <x v="31"/>
      <x v="8"/>
    </i>
    <i>
      <x v="42"/>
      <x v="6"/>
    </i>
    <i>
      <x v="80"/>
      <x/>
    </i>
    <i>
      <x v="65"/>
      <x v="12"/>
    </i>
    <i>
      <x v="23"/>
      <x/>
    </i>
    <i>
      <x v="35"/>
      <x v="1"/>
    </i>
    <i>
      <x v="105"/>
      <x v="14"/>
    </i>
    <i>
      <x v="126"/>
      <x v="14"/>
    </i>
    <i>
      <x v="19"/>
      <x v="2"/>
    </i>
    <i>
      <x v="75"/>
      <x v="2"/>
    </i>
    <i>
      <x v="122"/>
      <x v="7"/>
    </i>
    <i>
      <x v="6"/>
      <x v="10"/>
    </i>
    <i>
      <x v="114"/>
      <x v="6"/>
    </i>
    <i>
      <x v="5"/>
      <x v="10"/>
    </i>
    <i>
      <x v="72"/>
      <x v="2"/>
    </i>
    <i>
      <x v="95"/>
      <x/>
    </i>
    <i>
      <x v="10"/>
      <x v="11"/>
    </i>
    <i>
      <x v="101"/>
      <x v="6"/>
    </i>
    <i>
      <x v="107"/>
      <x/>
    </i>
    <i>
      <x v="58"/>
      <x v="11"/>
    </i>
    <i>
      <x v="77"/>
      <x v="11"/>
    </i>
  </rowItems>
  <colFields count="1">
    <field x="-2"/>
  </colFields>
  <colItems count="3">
    <i>
      <x/>
    </i>
    <i i="1">
      <x v="1"/>
    </i>
    <i i="2">
      <x v="2"/>
    </i>
  </colItems>
  <pageFields count="2">
    <pageField fld="13" hier="-1"/>
    <pageField fld="4" hier="-1"/>
  </pageFields>
  <dataFields count="3">
    <dataField name="Maximum / összesen" fld="11" subtotal="max" baseField="0" baseItem="0"/>
    <dataField name="Összeg / játszott meccs" fld="3" baseField="0" baseItem="0"/>
    <dataField name="Összeg / csapatpont" fld="12" baseField="0" baseItem="0"/>
  </dataFields>
  <formats count="180">
    <format dxfId="812">
      <pivotArea dataOnly="0" labelOnly="1" outline="0" fieldPosition="0">
        <references count="1">
          <reference field="0" count="1">
            <x v="0"/>
          </reference>
        </references>
      </pivotArea>
    </format>
    <format dxfId="811">
      <pivotArea dataOnly="0" labelOnly="1" outline="0" fieldPosition="0">
        <references count="1">
          <reference field="0" count="1">
            <x v="3"/>
          </reference>
        </references>
      </pivotArea>
    </format>
    <format dxfId="810">
      <pivotArea dataOnly="0" labelOnly="1" outline="0" fieldPosition="0">
        <references count="1">
          <reference field="0" count="1">
            <x v="7"/>
          </reference>
        </references>
      </pivotArea>
    </format>
    <format dxfId="809">
      <pivotArea dataOnly="0" labelOnly="1" outline="0" fieldPosition="0">
        <references count="1">
          <reference field="0" count="1">
            <x v="11"/>
          </reference>
        </references>
      </pivotArea>
    </format>
    <format dxfId="808">
      <pivotArea dataOnly="0" labelOnly="1" outline="0" fieldPosition="0">
        <references count="1">
          <reference field="0" count="1">
            <x v="16"/>
          </reference>
        </references>
      </pivotArea>
    </format>
    <format dxfId="807">
      <pivotArea dataOnly="0" labelOnly="1" outline="0" fieldPosition="0">
        <references count="1">
          <reference field="0" count="1">
            <x v="19"/>
          </reference>
        </references>
      </pivotArea>
    </format>
    <format dxfId="806">
      <pivotArea dataOnly="0" labelOnly="1" outline="0" fieldPosition="0">
        <references count="1">
          <reference field="0" count="2">
            <x v="22"/>
            <x v="23"/>
          </reference>
        </references>
      </pivotArea>
    </format>
    <format dxfId="805">
      <pivotArea dataOnly="0" labelOnly="1" outline="0" fieldPosition="0">
        <references count="1">
          <reference field="0" count="1">
            <x v="26"/>
          </reference>
        </references>
      </pivotArea>
    </format>
    <format dxfId="804">
      <pivotArea dataOnly="0" labelOnly="1" outline="0" fieldPosition="0">
        <references count="1">
          <reference field="0" count="2">
            <x v="34"/>
            <x v="35"/>
          </reference>
        </references>
      </pivotArea>
    </format>
    <format dxfId="803">
      <pivotArea dataOnly="0" labelOnly="1" outline="0" fieldPosition="0">
        <references count="1">
          <reference field="0" count="2">
            <x v="38"/>
            <x v="39"/>
          </reference>
        </references>
      </pivotArea>
    </format>
    <format dxfId="802">
      <pivotArea dataOnly="0" labelOnly="1" outline="0" fieldPosition="0">
        <references count="1">
          <reference field="0" count="1">
            <x v="46"/>
          </reference>
        </references>
      </pivotArea>
    </format>
    <format dxfId="801">
      <pivotArea dataOnly="0" labelOnly="1" outline="0" fieldPosition="0">
        <references count="1">
          <reference field="0" count="2">
            <x v="49"/>
            <x v="50"/>
          </reference>
        </references>
      </pivotArea>
    </format>
    <format dxfId="800">
      <pivotArea dataOnly="0" labelOnly="1" outline="0" fieldPosition="0">
        <references count="1">
          <reference field="0" count="1">
            <x v="52"/>
          </reference>
        </references>
      </pivotArea>
    </format>
    <format dxfId="799">
      <pivotArea dataOnly="0" labelOnly="1" outline="0" fieldPosition="0">
        <references count="1">
          <reference field="0" count="1">
            <x v="58"/>
          </reference>
        </references>
      </pivotArea>
    </format>
    <format dxfId="798">
      <pivotArea dataOnly="0" labelOnly="1" outline="0" fieldPosition="0">
        <references count="1">
          <reference field="0" count="1">
            <x v="63"/>
          </reference>
        </references>
      </pivotArea>
    </format>
    <format dxfId="797">
      <pivotArea dataOnly="0" labelOnly="1" outline="0" fieldPosition="0">
        <references count="1">
          <reference field="0" count="1">
            <x v="66"/>
          </reference>
        </references>
      </pivotArea>
    </format>
    <format dxfId="796">
      <pivotArea dataOnly="0" labelOnly="1" outline="0" fieldPosition="0">
        <references count="1">
          <reference field="0" count="2">
            <x v="72"/>
            <x v="73"/>
          </reference>
        </references>
      </pivotArea>
    </format>
    <format dxfId="795">
      <pivotArea dataOnly="0" labelOnly="1" outline="0" fieldPosition="0">
        <references count="1">
          <reference field="0" count="1">
            <x v="77"/>
          </reference>
        </references>
      </pivotArea>
    </format>
    <format dxfId="794">
      <pivotArea dataOnly="0" labelOnly="1" outline="0" fieldPosition="0">
        <references count="1">
          <reference field="0" count="1">
            <x v="82"/>
          </reference>
        </references>
      </pivotArea>
    </format>
    <format dxfId="793">
      <pivotArea dataOnly="0" labelOnly="1" outline="0" fieldPosition="0">
        <references count="1">
          <reference field="0" count="1">
            <x v="85"/>
          </reference>
        </references>
      </pivotArea>
    </format>
    <format dxfId="792">
      <pivotArea dataOnly="0" labelOnly="1" outline="0" fieldPosition="0">
        <references count="1">
          <reference field="0" count="1">
            <x v="87"/>
          </reference>
        </references>
      </pivotArea>
    </format>
    <format dxfId="791">
      <pivotArea dataOnly="0" labelOnly="1" outline="0" fieldPosition="0">
        <references count="1">
          <reference field="0" count="1">
            <x v="95"/>
          </reference>
        </references>
      </pivotArea>
    </format>
    <format dxfId="790">
      <pivotArea dataOnly="0" labelOnly="1" outline="0" fieldPosition="0">
        <references count="1">
          <reference field="0" count="1">
            <x v="107"/>
          </reference>
        </references>
      </pivotArea>
    </format>
    <format dxfId="789">
      <pivotArea dataOnly="0" labelOnly="1" outline="0" fieldPosition="0">
        <references count="1">
          <reference field="0" count="1">
            <x v="109"/>
          </reference>
        </references>
      </pivotArea>
    </format>
    <format dxfId="788">
      <pivotArea dataOnly="0" labelOnly="1" outline="0" fieldPosition="0">
        <references count="1">
          <reference field="0" count="1">
            <x v="115"/>
          </reference>
        </references>
      </pivotArea>
    </format>
    <format dxfId="787">
      <pivotArea dataOnly="0" labelOnly="1" outline="0" fieldPosition="0">
        <references count="1">
          <reference field="0" count="1">
            <x v="118"/>
          </reference>
        </references>
      </pivotArea>
    </format>
    <format dxfId="786">
      <pivotArea dataOnly="0" labelOnly="1" outline="0" fieldPosition="0">
        <references count="1">
          <reference field="0" count="2">
            <x v="126"/>
            <x v="127"/>
          </reference>
        </references>
      </pivotArea>
    </format>
    <format dxfId="785">
      <pivotArea type="all" dataOnly="0" outline="0" fieldPosition="0"/>
    </format>
    <format dxfId="784">
      <pivotArea outline="0" collapsedLevelsAreSubtotals="1" fieldPosition="0"/>
    </format>
    <format dxfId="783">
      <pivotArea field="-2" type="button" dataOnly="0" labelOnly="1" outline="0" axis="axisCol" fieldPosition="0"/>
    </format>
    <format dxfId="782">
      <pivotArea type="topRight" dataOnly="0" labelOnly="1" outline="0" fieldPosition="0"/>
    </format>
    <format dxfId="7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9">
      <pivotArea outline="0" collapsedLevelsAreSubtotals="1" fieldPosition="0"/>
    </format>
    <format dxfId="778">
      <pivotArea dataOnly="0" labelOnly="1" outline="0" fieldPosition="0">
        <references count="1">
          <reference field="0" count="50">
            <x v="3"/>
            <x v="7"/>
            <x v="8"/>
            <x v="14"/>
            <x v="15"/>
            <x v="17"/>
            <x v="21"/>
            <x v="22"/>
            <x v="24"/>
            <x v="27"/>
            <x v="28"/>
            <x v="30"/>
            <x v="37"/>
            <x v="38"/>
            <x v="39"/>
            <x v="40"/>
            <x v="41"/>
            <x v="45"/>
            <x v="46"/>
            <x v="49"/>
            <x v="51"/>
            <x v="52"/>
            <x v="53"/>
            <x v="54"/>
            <x v="55"/>
            <x v="59"/>
            <x v="62"/>
            <x v="63"/>
            <x v="64"/>
            <x v="67"/>
            <x v="69"/>
            <x v="70"/>
            <x v="71"/>
            <x v="74"/>
            <x v="76"/>
            <x v="78"/>
            <x v="86"/>
            <x v="93"/>
            <x v="94"/>
            <x v="96"/>
            <x v="99"/>
            <x v="102"/>
            <x v="111"/>
            <x v="112"/>
            <x v="115"/>
            <x v="116"/>
            <x v="117"/>
            <x v="120"/>
            <x v="121"/>
            <x v="123"/>
          </reference>
        </references>
      </pivotArea>
    </format>
    <format dxfId="777">
      <pivotArea dataOnly="0" labelOnly="1" outline="0" fieldPosition="0">
        <references count="1">
          <reference field="0" count="50">
            <x v="0"/>
            <x v="1"/>
            <x v="2"/>
            <x v="4"/>
            <x v="9"/>
            <x v="11"/>
            <x v="12"/>
            <x v="13"/>
            <x v="16"/>
            <x v="18"/>
            <x v="20"/>
            <x v="25"/>
            <x v="26"/>
            <x v="29"/>
            <x v="32"/>
            <x v="34"/>
            <x v="36"/>
            <x v="43"/>
            <x v="44"/>
            <x v="48"/>
            <x v="50"/>
            <x v="56"/>
            <x v="57"/>
            <x v="60"/>
            <x v="66"/>
            <x v="68"/>
            <x v="73"/>
            <x v="79"/>
            <x v="81"/>
            <x v="82"/>
            <x v="84"/>
            <x v="85"/>
            <x v="87"/>
            <x v="89"/>
            <x v="90"/>
            <x v="91"/>
            <x v="92"/>
            <x v="97"/>
            <x v="98"/>
            <x v="100"/>
            <x v="103"/>
            <x v="104"/>
            <x v="108"/>
            <x v="109"/>
            <x v="110"/>
            <x v="113"/>
            <x v="118"/>
            <x v="119"/>
            <x v="124"/>
            <x v="125"/>
          </reference>
        </references>
      </pivotArea>
    </format>
    <format dxfId="776">
      <pivotArea dataOnly="0" labelOnly="1" outline="0" fieldPosition="0">
        <references count="1">
          <reference field="0" count="26">
            <x v="5"/>
            <x v="6"/>
            <x v="10"/>
            <x v="19"/>
            <x v="23"/>
            <x v="31"/>
            <x v="35"/>
            <x v="42"/>
            <x v="47"/>
            <x v="58"/>
            <x v="61"/>
            <x v="65"/>
            <x v="72"/>
            <x v="75"/>
            <x v="77"/>
            <x v="80"/>
            <x v="83"/>
            <x v="95"/>
            <x v="101"/>
            <x v="105"/>
            <x v="106"/>
            <x v="107"/>
            <x v="114"/>
            <x v="122"/>
            <x v="126"/>
            <x v="127"/>
          </reference>
        </references>
      </pivotArea>
    </format>
    <format dxfId="775">
      <pivotArea dataOnly="0" labelOnly="1" outline="0" fieldPosition="0">
        <references count="2">
          <reference field="0" count="1" selected="0">
            <x v="120"/>
          </reference>
          <reference field="1" count="1">
            <x v="4"/>
          </reference>
        </references>
      </pivotArea>
    </format>
    <format dxfId="774">
      <pivotArea dataOnly="0" labelOnly="1" outline="0" fieldPosition="0">
        <references count="2">
          <reference field="0" count="1" selected="0">
            <x v="112"/>
          </reference>
          <reference field="1" count="1">
            <x v="13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45"/>
          </reference>
          <reference field="1" count="1">
            <x v="7"/>
          </reference>
        </references>
      </pivotArea>
    </format>
    <format dxfId="772">
      <pivotArea dataOnly="0" labelOnly="1" outline="0" fieldPosition="0">
        <references count="2">
          <reference field="0" count="1" selected="0">
            <x v="41"/>
          </reference>
          <reference field="1" count="1">
            <x v="6"/>
          </reference>
        </references>
      </pivotArea>
    </format>
    <format dxfId="771">
      <pivotArea dataOnly="0" labelOnly="1" outline="0" fieldPosition="0">
        <references count="2">
          <reference field="0" count="1" selected="0">
            <x v="111"/>
          </reference>
          <reference field="1" count="1">
            <x v="11"/>
          </reference>
        </references>
      </pivotArea>
    </format>
    <format dxfId="770">
      <pivotArea dataOnly="0" labelOnly="1" outline="0" fieldPosition="0">
        <references count="2">
          <reference field="0" count="1" selected="0">
            <x v="116"/>
          </reference>
          <reference field="1" count="1">
            <x v="9"/>
          </reference>
        </references>
      </pivotArea>
    </format>
    <format dxfId="769">
      <pivotArea dataOnly="0" labelOnly="1" outline="0" fieldPosition="0">
        <references count="2">
          <reference field="0" count="1" selected="0">
            <x v="28"/>
          </reference>
          <reference field="1" count="1">
            <x v="13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766">
      <pivotArea dataOnly="0" labelOnly="1" outline="0" fieldPosition="0">
        <references count="2">
          <reference field="0" count="1" selected="0">
            <x v="27"/>
          </reference>
          <reference field="1" count="1">
            <x v="2"/>
          </reference>
        </references>
      </pivotArea>
    </format>
    <format dxfId="765">
      <pivotArea dataOnly="0" labelOnly="1" outline="0" fieldPosition="0">
        <references count="2">
          <reference field="0" count="1" selected="0">
            <x v="115"/>
          </reference>
          <reference field="1" count="1">
            <x v="4"/>
          </reference>
        </references>
      </pivotArea>
    </format>
    <format dxfId="764">
      <pivotArea dataOnly="0" labelOnly="1" outline="0" fieldPosition="0">
        <references count="2">
          <reference field="0" count="1" selected="0">
            <x v="59"/>
          </reference>
          <reference field="1" count="1">
            <x v="10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74"/>
          </reference>
          <reference field="1" count="1">
            <x v="9"/>
          </reference>
        </references>
      </pivotArea>
    </format>
    <format dxfId="762">
      <pivotArea dataOnly="0" labelOnly="1" outline="0" fieldPosition="0">
        <references count="2">
          <reference field="0" count="1" selected="0">
            <x v="121"/>
          </reference>
          <reference field="1" count="1">
            <x v="10"/>
          </reference>
        </references>
      </pivotArea>
    </format>
    <format dxfId="761">
      <pivotArea dataOnly="0" labelOnly="1" outline="0" fieldPosition="0">
        <references count="2">
          <reference field="0" count="1" selected="0">
            <x v="39"/>
          </reference>
          <reference field="1" count="1">
            <x v="14"/>
          </reference>
        </references>
      </pivotArea>
    </format>
    <format dxfId="760">
      <pivotArea dataOnly="0" labelOnly="1" outline="0" fieldPosition="0">
        <references count="2">
          <reference field="0" count="1" selected="0">
            <x v="123"/>
          </reference>
          <reference field="1" count="1">
            <x v="11"/>
          </reference>
        </references>
      </pivotArea>
    </format>
    <format dxfId="759">
      <pivotArea dataOnly="0" labelOnly="1" outline="0" fieldPosition="0">
        <references count="2">
          <reference field="0" count="1" selected="0">
            <x v="67"/>
          </reference>
          <reference field="1" count="1">
            <x v="7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52"/>
          </reference>
          <reference field="1" count="1">
            <x v="14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71"/>
          </reference>
          <reference field="1" count="1">
            <x v="8"/>
          </reference>
        </references>
      </pivotArea>
    </format>
    <format dxfId="756">
      <pivotArea dataOnly="0" labelOnly="1" outline="0" fieldPosition="0">
        <references count="2">
          <reference field="0" count="1" selected="0">
            <x v="70"/>
          </reference>
          <reference field="1" count="1">
            <x v="7"/>
          </reference>
        </references>
      </pivotArea>
    </format>
    <format dxfId="755">
      <pivotArea dataOnly="0" labelOnly="1" outline="0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754">
      <pivotArea dataOnly="0" labelOnly="1" outline="0" fieldPosition="0">
        <references count="2">
          <reference field="0" count="1" selected="0">
            <x v="15"/>
          </reference>
          <reference field="1" count="1">
            <x v="14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752">
      <pivotArea dataOnly="0" labelOnly="1" outline="0" fieldPosition="0">
        <references count="2">
          <reference field="0" count="1" selected="0">
            <x v="102"/>
          </reference>
          <reference field="1" count="1">
            <x v="5"/>
          </reference>
        </references>
      </pivotArea>
    </format>
    <format dxfId="751">
      <pivotArea dataOnly="0" labelOnly="1" outline="0" fieldPosition="0">
        <references count="2">
          <reference field="0" count="1" selected="0">
            <x v="54"/>
          </reference>
          <reference field="1" count="1">
            <x v="10"/>
          </reference>
        </references>
      </pivotArea>
    </format>
    <format dxfId="750">
      <pivotArea dataOnly="0" labelOnly="1" outline="0" fieldPosition="0">
        <references count="2">
          <reference field="0" count="1" selected="0">
            <x v="55"/>
          </reference>
          <reference field="1" count="1">
            <x v="12"/>
          </reference>
        </references>
      </pivotArea>
    </format>
    <format dxfId="749">
      <pivotArea dataOnly="0" labelOnly="1" outline="0" fieldPosition="0">
        <references count="2">
          <reference field="0" count="1" selected="0">
            <x v="64"/>
          </reference>
          <reference field="1" count="1">
            <x v="7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53"/>
          </reference>
          <reference field="1" count="1">
            <x v="13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40"/>
          </reference>
          <reference field="1" count="1">
            <x v="12"/>
          </reference>
        </references>
      </pivotArea>
    </format>
    <format dxfId="746">
      <pivotArea dataOnly="0" labelOnly="1" outline="0" fieldPosition="0">
        <references count="2">
          <reference field="0" count="1" selected="0">
            <x v="63"/>
          </reference>
          <reference field="1" count="1">
            <x v="3"/>
          </reference>
        </references>
      </pivotArea>
    </format>
    <format dxfId="745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744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24"/>
          </reference>
          <reference field="1" count="1">
            <x v="12"/>
          </reference>
        </references>
      </pivotArea>
    </format>
    <format dxfId="742">
      <pivotArea dataOnly="0" labelOnly="1" outline="0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741">
      <pivotArea dataOnly="0" labelOnly="1" outline="0" fieldPosition="0">
        <references count="2">
          <reference field="0" count="1" selected="0">
            <x v="38"/>
          </reference>
          <reference field="1" count="1">
            <x v="4"/>
          </reference>
        </references>
      </pivotArea>
    </format>
    <format dxfId="740">
      <pivotArea dataOnly="0" labelOnly="1" outline="0" fieldPosition="0">
        <references count="2">
          <reference field="0" count="1" selected="0">
            <x v="117"/>
          </reference>
          <reference field="1" count="1">
            <x v="13"/>
          </reference>
        </references>
      </pivotArea>
    </format>
    <format dxfId="739">
      <pivotArea dataOnly="0" labelOnly="1" outline="0" fieldPosition="0">
        <references count="2">
          <reference field="0" count="1" selected="0">
            <x v="94"/>
          </reference>
          <reference field="1" count="1">
            <x v="13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93"/>
          </reference>
          <reference field="1" count="1">
            <x v="14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49"/>
          </reference>
          <reference field="1" count="1">
            <x v="14"/>
          </reference>
        </references>
      </pivotArea>
    </format>
    <format dxfId="736">
      <pivotArea dataOnly="0" labelOnly="1" outline="0" fieldPosition="0">
        <references count="2">
          <reference field="0" count="1" selected="0">
            <x v="69"/>
          </reference>
          <reference field="1" count="1">
            <x v="0"/>
          </reference>
        </references>
      </pivotArea>
    </format>
    <format dxfId="735">
      <pivotArea dataOnly="0" labelOnly="1" outline="0" fieldPosition="0">
        <references count="2">
          <reference field="0" count="1" selected="0">
            <x v="99"/>
          </reference>
          <reference field="1" count="1">
            <x v="12"/>
          </reference>
        </references>
      </pivotArea>
    </format>
    <format dxfId="734">
      <pivotArea dataOnly="0" labelOnly="1" outline="0" fieldPosition="0">
        <references count="2">
          <reference field="0" count="1" selected="0">
            <x v="30"/>
          </reference>
          <reference field="1" count="1">
            <x v="11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46"/>
          </reference>
          <reference field="1" count="1">
            <x v="3"/>
          </reference>
        </references>
      </pivotArea>
    </format>
    <format dxfId="732">
      <pivotArea dataOnly="0" labelOnly="1" outline="0" fieldPosition="0">
        <references count="2">
          <reference field="0" count="1" selected="0">
            <x v="17"/>
          </reference>
          <reference field="1" count="1">
            <x v="14"/>
          </reference>
        </references>
      </pivotArea>
    </format>
    <format dxfId="731">
      <pivotArea dataOnly="0" labelOnly="1" outline="0" fieldPosition="0">
        <references count="2">
          <reference field="0" count="1" selected="0">
            <x v="51"/>
          </reference>
          <reference field="1" count="1">
            <x v="13"/>
          </reference>
        </references>
      </pivotArea>
    </format>
    <format dxfId="730">
      <pivotArea dataOnly="0" labelOnly="1" outline="0" fieldPosition="0">
        <references count="2">
          <reference field="0" count="1" selected="0">
            <x v="86"/>
          </reference>
          <reference field="1" count="1">
            <x v="1"/>
          </reference>
        </references>
      </pivotArea>
    </format>
    <format dxfId="729">
      <pivotArea dataOnly="0" labelOnly="1" outline="0" fieldPosition="0">
        <references count="2">
          <reference field="0" count="1" selected="0">
            <x v="62"/>
          </reference>
          <reference field="1" count="1">
            <x v="3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78"/>
          </reference>
          <reference field="1" count="1">
            <x v="5"/>
          </reference>
        </references>
      </pivotArea>
    </format>
    <format dxfId="726">
      <pivotArea dataOnly="0" labelOnly="1" outline="0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725">
      <pivotArea dataOnly="0" labelOnly="1" outline="0" fieldPosition="0">
        <references count="2">
          <reference field="0" count="1" selected="0">
            <x v="43"/>
          </reference>
          <reference field="1" count="1">
            <x v="13"/>
          </reference>
        </references>
      </pivotArea>
    </format>
    <format dxfId="724">
      <pivotArea dataOnly="0" labelOnly="1" outline="0" fieldPosition="0">
        <references count="2">
          <reference field="0" count="1" selected="0">
            <x v="26"/>
          </reference>
          <reference field="1" count="1">
            <x v="5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56"/>
          </reference>
          <reference field="1" count="1">
            <x v="9"/>
          </reference>
        </references>
      </pivotArea>
    </format>
    <format dxfId="722">
      <pivotArea dataOnly="0" labelOnly="1" outline="0" fieldPosition="0">
        <references count="2">
          <reference field="0" count="1" selected="0">
            <x v="29"/>
          </reference>
          <reference field="1" count="1">
            <x v="13"/>
          </reference>
        </references>
      </pivotArea>
    </format>
    <format dxfId="721">
      <pivotArea dataOnly="0" labelOnly="1" outline="0" fieldPosition="0">
        <references count="2">
          <reference field="0" count="1" selected="0">
            <x v="57"/>
          </reference>
          <reference field="1" count="1">
            <x v="12"/>
          </reference>
        </references>
      </pivotArea>
    </format>
    <format dxfId="720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79"/>
          </reference>
          <reference field="1" count="1">
            <x v="7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118"/>
          </reference>
          <reference field="1" count="1">
            <x v="14"/>
          </reference>
        </references>
      </pivotArea>
    </format>
    <format dxfId="717">
      <pivotArea dataOnly="0" labelOnly="1" outline="0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716">
      <pivotArea dataOnly="0" labelOnly="1" outline="0" fieldPosition="0">
        <references count="2">
          <reference field="0" count="1" selected="0">
            <x v="91"/>
          </reference>
          <reference field="1" count="1">
            <x v="9"/>
          </reference>
        </references>
      </pivotArea>
    </format>
    <format dxfId="715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85"/>
          </reference>
          <reference field="1" count="1">
            <x v="0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100"/>
          </reference>
          <reference field="1" count="1">
            <x v="6"/>
          </reference>
        </references>
      </pivotArea>
    </format>
    <format dxfId="712">
      <pivotArea dataOnly="0" labelOnly="1" outline="0" fieldPosition="0">
        <references count="2">
          <reference field="0" count="1" selected="0">
            <x v="87"/>
          </reference>
          <reference field="1" count="1">
            <x v="1"/>
          </reference>
        </references>
      </pivotArea>
    </format>
    <format dxfId="711">
      <pivotArea dataOnly="0" labelOnly="1" outline="0" fieldPosition="0">
        <references count="2">
          <reference field="0" count="1" selected="0">
            <x v="110"/>
          </reference>
          <reference field="1" count="1">
            <x v="8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24"/>
          </reference>
          <reference field="1" count="1">
            <x v="5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81"/>
          </reference>
          <reference field="1" count="1">
            <x v="7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4"/>
          </reference>
          <reference field="1" count="1">
            <x v="8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25"/>
          </reference>
          <reference field="1" count="1">
            <x v="10"/>
          </reference>
        </references>
      </pivotArea>
    </format>
    <format dxfId="706">
      <pivotArea dataOnly="0" labelOnly="1" outline="0" fieldPosition="0">
        <references count="2">
          <reference field="0" count="1" selected="0">
            <x v="34"/>
          </reference>
          <reference field="1" count="1">
            <x v="1"/>
          </reference>
        </references>
      </pivotArea>
    </format>
    <format dxfId="705">
      <pivotArea dataOnly="0" labelOnly="1" outline="0" fieldPosition="0">
        <references count="2">
          <reference field="0" count="1" selected="0">
            <x v="90"/>
          </reference>
          <reference field="1" count="1">
            <x v="9"/>
          </reference>
        </references>
      </pivotArea>
    </format>
    <format dxfId="704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703">
      <pivotArea dataOnly="0" labelOnly="1" outline="0" fieldPosition="0">
        <references count="2">
          <reference field="0" count="1" selected="0">
            <x v="60"/>
          </reference>
          <reference field="1" count="1">
            <x v="1"/>
          </reference>
        </references>
      </pivotArea>
    </format>
    <format dxfId="702">
      <pivotArea dataOnly="0" labelOnly="1" outline="0" fieldPosition="0">
        <references count="2">
          <reference field="0" count="1" selected="0">
            <x v="109"/>
          </reference>
          <reference field="1" count="1">
            <x v="2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103"/>
          </reference>
          <reference field="1" count="1">
            <x v="3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89"/>
          </reference>
          <reference field="1" count="1">
            <x v="8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73"/>
          </reference>
          <reference field="1" count="1">
            <x v="5"/>
          </reference>
        </references>
      </pivotArea>
    </format>
    <format dxfId="697">
      <pivotArea dataOnly="0" labelOnly="1" outline="0" fieldPosition="0">
        <references count="2">
          <reference field="0" count="1" selected="0">
            <x v="98"/>
          </reference>
          <reference field="1" count="1">
            <x v="6"/>
          </reference>
        </references>
      </pivotArea>
    </format>
    <format dxfId="696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695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694">
      <pivotArea dataOnly="0" labelOnly="1" outline="0" fieldPosition="0">
        <references count="2">
          <reference field="0" count="1" selected="0">
            <x v="68"/>
          </reference>
          <reference field="1" count="1">
            <x v="14"/>
          </reference>
        </references>
      </pivotArea>
    </format>
    <format dxfId="693">
      <pivotArea dataOnly="0" labelOnly="1" outline="0" fieldPosition="0">
        <references count="2">
          <reference field="0" count="1" selected="0">
            <x v="32"/>
          </reference>
          <reference field="1" count="1">
            <x v="1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25"/>
          </reference>
          <reference field="1" count="1">
            <x v="5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48"/>
          </reference>
          <reference field="1" count="1">
            <x v="3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108"/>
          </reference>
          <reference field="1" count="1">
            <x v="2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104"/>
          </reference>
          <reference field="1" count="1">
            <x v="6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13"/>
          </reference>
          <reference field="1" count="1">
            <x v="8"/>
          </reference>
        </references>
      </pivotArea>
    </format>
    <format dxfId="686">
      <pivotArea dataOnly="0" labelOnly="1" outline="0" fieldPosition="0">
        <references count="2">
          <reference field="0" count="1" selected="0">
            <x v="92"/>
          </reference>
          <reference field="1" count="1">
            <x v="9"/>
          </reference>
        </references>
      </pivotArea>
    </format>
    <format dxfId="685">
      <pivotArea dataOnly="0" labelOnly="1" outline="0" fieldPosition="0">
        <references count="2">
          <reference field="0" count="1" selected="0">
            <x v="97"/>
          </reference>
          <reference field="1" count="1">
            <x v="1"/>
          </reference>
        </references>
      </pivotArea>
    </format>
    <format dxfId="684">
      <pivotArea dataOnly="0" labelOnly="1" outline="0" fieldPosition="0">
        <references count="2">
          <reference field="0" count="1" selected="0">
            <x v="84"/>
          </reference>
          <reference field="1" count="1">
            <x v="0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66"/>
          </reference>
          <reference field="1" count="1">
            <x v="1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18"/>
          </reference>
          <reference field="1" count="1">
            <x v="14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113"/>
          </reference>
          <reference field="1" count="1">
            <x v="6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119"/>
          </reference>
          <reference field="1" count="1">
            <x v="2"/>
          </reference>
        </references>
      </pivotArea>
    </format>
    <format dxfId="679">
      <pivotArea dataOnly="0" labelOnly="1" outline="0" fieldPosition="0">
        <references count="2">
          <reference field="0" count="1" selected="0">
            <x v="44"/>
          </reference>
          <reference field="1" count="1">
            <x v="13"/>
          </reference>
        </references>
      </pivotArea>
    </format>
    <format dxfId="678">
      <pivotArea dataOnly="0" labelOnly="1" outline="0" fieldPosition="0">
        <references count="2">
          <reference field="0" count="1" selected="0">
            <x v="82"/>
          </reference>
          <reference field="1" count="1">
            <x v="8"/>
          </reference>
        </references>
      </pivotArea>
    </format>
    <format dxfId="677">
      <pivotArea dataOnly="0" labelOnly="1" outline="0" fieldPosition="0">
        <references count="2">
          <reference field="0" count="1" selected="0">
            <x v="50"/>
          </reference>
          <reference field="1" count="1">
            <x v="1"/>
          </reference>
        </references>
      </pivotArea>
    </format>
    <format dxfId="676">
      <pivotArea dataOnly="0" labelOnly="1" outline="0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675">
      <pivotArea dataOnly="0" labelOnly="1" outline="0" fieldPosition="0">
        <references count="2">
          <reference field="0" count="1" selected="0">
            <x v="83"/>
          </reference>
          <reference field="1" count="1">
            <x v="0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61"/>
          </reference>
          <reference field="1" count="1">
            <x v="11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127"/>
          </reference>
          <reference field="1" count="1">
            <x v="13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47"/>
          </reference>
          <reference field="1" count="1">
            <x v="3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106"/>
          </reference>
          <reference field="1" count="1">
            <x v="14"/>
          </reference>
        </references>
      </pivotArea>
    </format>
    <format dxfId="670">
      <pivotArea dataOnly="0" labelOnly="1" outline="0" fieldPosition="0">
        <references count="2">
          <reference field="0" count="1" selected="0">
            <x v="31"/>
          </reference>
          <reference field="1" count="1">
            <x v="8"/>
          </reference>
        </references>
      </pivotArea>
    </format>
    <format dxfId="669">
      <pivotArea dataOnly="0" labelOnly="1" outline="0" fieldPosition="0">
        <references count="2">
          <reference field="0" count="1" selected="0">
            <x v="42"/>
          </reference>
          <reference field="1" count="1">
            <x v="6"/>
          </reference>
        </references>
      </pivotArea>
    </format>
    <format dxfId="668">
      <pivotArea dataOnly="0" labelOnly="1" outline="0" fieldPosition="0">
        <references count="2">
          <reference field="0" count="1" selected="0">
            <x v="80"/>
          </reference>
          <reference field="1" count="1">
            <x v="0"/>
          </reference>
        </references>
      </pivotArea>
    </format>
    <format dxfId="667">
      <pivotArea dataOnly="0" labelOnly="1" outline="0" fieldPosition="0">
        <references count="2">
          <reference field="0" count="1" selected="0">
            <x v="65"/>
          </reference>
          <reference field="1" count="1">
            <x v="12"/>
          </reference>
        </references>
      </pivotArea>
    </format>
    <format dxfId="666">
      <pivotArea dataOnly="0" labelOnly="1" outline="0" fieldPosition="0">
        <references count="2">
          <reference field="0" count="1" selected="0">
            <x v="23"/>
          </reference>
          <reference field="1" count="1">
            <x v="0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35"/>
          </reference>
          <reference field="1" count="1">
            <x v="1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105"/>
          </reference>
          <reference field="1" count="1">
            <x v="14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126"/>
          </reference>
          <reference field="1" count="1">
            <x v="14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661">
      <pivotArea dataOnly="0" labelOnly="1" outline="0" fieldPosition="0">
        <references count="2">
          <reference field="0" count="1" selected="0">
            <x v="75"/>
          </reference>
          <reference field="1" count="1">
            <x v="2"/>
          </reference>
        </references>
      </pivotArea>
    </format>
    <format dxfId="660">
      <pivotArea dataOnly="0" labelOnly="1" outline="0" fieldPosition="0">
        <references count="2">
          <reference field="0" count="1" selected="0">
            <x v="122"/>
          </reference>
          <reference field="1" count="1">
            <x v="7"/>
          </reference>
        </references>
      </pivotArea>
    </format>
    <format dxfId="659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658">
      <pivotArea dataOnly="0" labelOnly="1" outline="0" fieldPosition="0">
        <references count="2">
          <reference field="0" count="1" selected="0">
            <x v="114"/>
          </reference>
          <reference field="1" count="1">
            <x v="6"/>
          </reference>
        </references>
      </pivotArea>
    </format>
    <format dxfId="657">
      <pivotArea dataOnly="0" labelOnly="1" outline="0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72"/>
          </reference>
          <reference field="1" count="1">
            <x v="2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95"/>
          </reference>
          <reference field="1" count="1">
            <x v="0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101"/>
          </reference>
          <reference field="1" count="1">
            <x v="6"/>
          </reference>
        </references>
      </pivotArea>
    </format>
    <format dxfId="652">
      <pivotArea dataOnly="0" labelOnly="1" outline="0" fieldPosition="0">
        <references count="2">
          <reference field="0" count="1" selected="0">
            <x v="107"/>
          </reference>
          <reference field="1" count="1">
            <x v="0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58"/>
          </reference>
          <reference field="1" count="1">
            <x v="11"/>
          </reference>
        </references>
      </pivotArea>
    </format>
    <format dxfId="650">
      <pivotArea dataOnly="0" labelOnly="1" outline="0" fieldPosition="0">
        <references count="2">
          <reference field="0" count="1" selected="0">
            <x v="77"/>
          </reference>
          <reference field="1" count="1">
            <x v="11"/>
          </reference>
        </references>
      </pivotArea>
    </format>
    <format dxfId="649">
      <pivotArea field="0" type="button" dataOnly="0" labelOnly="1" outline="0" axis="axisRow" fieldPosition="0"/>
    </format>
    <format dxfId="648">
      <pivotArea field="1" type="button" dataOnly="0" labelOnly="1" outline="0" axis="axisRow" fieldPosition="1"/>
    </format>
    <format dxfId="6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6">
      <pivotArea type="all" dataOnly="0" outline="0" fieldPosition="0"/>
    </format>
    <format dxfId="645">
      <pivotArea type="all" dataOnly="0" outline="0" fieldPosition="0"/>
    </format>
    <format dxfId="644">
      <pivotArea field="13" type="button" dataOnly="0" labelOnly="1" outline="0" axis="axisPage" fieldPosition="0"/>
    </format>
    <format dxfId="643">
      <pivotArea dataOnly="0" labelOnly="1" outline="0" fieldPosition="0">
        <references count="1">
          <reference field="13" count="0"/>
        </references>
      </pivotArea>
    </format>
    <format dxfId="642">
      <pivotArea field="13" type="button" dataOnly="0" labelOnly="1" outline="0" axis="axisPage" fieldPosition="0"/>
    </format>
    <format dxfId="641">
      <pivotArea dataOnly="0" labelOnly="1" outline="0" fieldPosition="0">
        <references count="1">
          <reference field="13" count="0"/>
        </references>
      </pivotArea>
    </format>
    <format dxfId="640">
      <pivotArea field="4" type="button" dataOnly="0" labelOnly="1" outline="0" axis="axisPage" fieldPosition="1"/>
    </format>
    <format dxfId="639">
      <pivotArea dataOnly="0" labelOnly="1" outline="0" fieldPosition="0">
        <references count="1">
          <reference field="4" count="0"/>
        </references>
      </pivotArea>
    </format>
    <format dxfId="638">
      <pivotArea type="origin" dataOnly="0" labelOnly="1" outline="0" fieldPosition="0"/>
    </format>
    <format dxfId="637">
      <pivotArea field="0" type="button" dataOnly="0" labelOnly="1" outline="0" axis="axisRow" fieldPosition="0"/>
    </format>
    <format dxfId="636">
      <pivotArea field="1" type="button" dataOnly="0" labelOnly="1" outline="0" axis="axisRow" fieldPosition="1"/>
    </format>
    <format dxfId="635">
      <pivotArea field="-2" type="button" dataOnly="0" labelOnly="1" outline="0" axis="axisCol" fieldPosition="0"/>
    </format>
    <format dxfId="634">
      <pivotArea type="topRight" dataOnly="0" labelOnly="1" outline="0" fieldPosition="0"/>
    </format>
    <format dxfId="6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imutatás5" cacheId="0" applyNumberFormats="0" applyBorderFormats="0" applyFontFormats="0" applyPatternFormats="0" applyAlignmentFormats="0" applyWidthHeightFormats="1" dataCaption="Értékek" updatedVersion="3" minRefreshableVersion="3" showCalcMbrs="0" showDrill="0" rowGrandTotals="0" itemPrintTitles="1" createdVersion="3" indent="0" showHeaders="0" compact="0" compactData="0" gridDropZones="1" multipleFieldFilters="0" fieldListSortAscending="1">
  <location ref="C5:E132" firstHeaderRow="2" firstDataRow="2" firstDataCol="2" rowPageCount="2" colPageCount="1"/>
  <pivotFields count="16">
    <pivotField axis="axisRow" compact="0" outline="0" showAll="0" includeNewItemsInFilter="1" sortType="descending" defaultSubtota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2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6">
        <item x="7"/>
        <item x="11"/>
        <item x="2"/>
        <item x="14"/>
        <item x="0"/>
        <item x="8"/>
        <item x="12"/>
        <item x="13"/>
        <item x="1"/>
        <item x="5"/>
        <item x="4"/>
        <item x="6"/>
        <item x="9"/>
        <item x="10"/>
        <item x="3"/>
        <item t="default"/>
      </items>
    </pivotField>
    <pivotField compact="0" outline="0" showAll="0"/>
    <pivotField compact="0" outline="0" showAll="0"/>
    <pivotField axis="axisPage" compact="0" outline="0" showAll="0">
      <items count="29">
        <item x="0"/>
        <item x="1"/>
        <item x="2"/>
        <item x="3"/>
        <item x="4"/>
        <item x="5"/>
        <item x="6"/>
        <item x="7"/>
        <item x="8"/>
        <item x="20"/>
        <item x="9"/>
        <item x="21"/>
        <item x="10"/>
        <item x="11"/>
        <item x="12"/>
        <item x="22"/>
        <item x="13"/>
        <item x="14"/>
        <item x="23"/>
        <item x="15"/>
        <item x="16"/>
        <item x="17"/>
        <item x="25"/>
        <item x="18"/>
        <item x="26"/>
        <item x="24"/>
        <item x="27"/>
        <item x="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x="3"/>
        <item x="4"/>
        <item x="0"/>
        <item x="6"/>
        <item x="2"/>
        <item x="5"/>
        <item x="1"/>
        <item t="default"/>
      </items>
    </pivotField>
    <pivotField compact="0" numFmtId="168" outline="0" showAll="0" defaultSubtotal="0"/>
    <pivotField compact="0" outline="0" showAll="0"/>
  </pivotFields>
  <rowFields count="2">
    <field x="0"/>
    <field x="1"/>
  </rowFields>
  <rowItems count="126">
    <i>
      <x v="45"/>
      <x v="7"/>
    </i>
    <i>
      <x v="120"/>
      <x v="4"/>
    </i>
    <i>
      <x v="22"/>
      <x v="4"/>
    </i>
    <i>
      <x v="21"/>
      <x v="2"/>
    </i>
    <i>
      <x v="59"/>
      <x v="10"/>
    </i>
    <i>
      <x v="111"/>
      <x v="11"/>
    </i>
    <i>
      <x v="112"/>
      <x v="13"/>
    </i>
    <i>
      <x v="115"/>
      <x v="4"/>
    </i>
    <i>
      <x v="74"/>
      <x v="9"/>
    </i>
    <i>
      <x v="30"/>
      <x v="11"/>
    </i>
    <i>
      <x v="8"/>
      <x v="9"/>
    </i>
    <i>
      <x v="37"/>
      <x v="10"/>
    </i>
    <i>
      <x v="41"/>
      <x v="6"/>
    </i>
    <i>
      <x v="46"/>
      <x v="3"/>
    </i>
    <i>
      <x v="15"/>
      <x v="14"/>
    </i>
    <i>
      <x v="70"/>
      <x v="7"/>
    </i>
    <i>
      <x v="121"/>
      <x v="10"/>
    </i>
    <i>
      <x v="116"/>
      <x v="9"/>
    </i>
    <i>
      <x v="96"/>
      <x v="4"/>
    </i>
    <i>
      <x v="71"/>
      <x v="8"/>
    </i>
    <i>
      <x v="49"/>
      <x v="14"/>
    </i>
    <i>
      <x v="53"/>
      <x v="13"/>
    </i>
    <i>
      <x v="24"/>
      <x v="12"/>
    </i>
    <i>
      <x v="55"/>
      <x v="12"/>
    </i>
    <i>
      <x v="7"/>
      <x v="14"/>
    </i>
    <i>
      <x v="123"/>
      <x v="11"/>
    </i>
    <i>
      <x v="28"/>
      <x v="13"/>
    </i>
    <i>
      <x v="17"/>
      <x v="14"/>
    </i>
    <i>
      <x v="89"/>
      <x v="8"/>
    </i>
    <i>
      <x v="67"/>
      <x v="7"/>
    </i>
    <i>
      <x v="76"/>
      <x/>
    </i>
    <i>
      <x v="32"/>
      <x v="11"/>
    </i>
    <i>
      <x v="26"/>
      <x v="5"/>
    </i>
    <i>
      <x v="27"/>
      <x v="2"/>
    </i>
    <i>
      <x v="40"/>
      <x v="12"/>
    </i>
    <i>
      <x v="99"/>
      <x v="12"/>
    </i>
    <i>
      <x v="54"/>
      <x v="10"/>
    </i>
    <i>
      <x v="69"/>
      <x/>
    </i>
    <i>
      <x v="39"/>
      <x v="14"/>
    </i>
    <i>
      <x v="51"/>
      <x v="13"/>
    </i>
    <i>
      <x v="64"/>
      <x v="7"/>
    </i>
    <i>
      <x v="93"/>
      <x v="14"/>
    </i>
    <i>
      <x v="94"/>
      <x v="13"/>
    </i>
    <i>
      <x v="78"/>
      <x v="5"/>
    </i>
    <i>
      <x v="103"/>
      <x v="3"/>
    </i>
    <i>
      <x v="14"/>
      <x/>
    </i>
    <i>
      <x v="3"/>
      <x v="14"/>
    </i>
    <i>
      <x v="117"/>
      <x v="13"/>
    </i>
    <i>
      <x v="63"/>
      <x v="3"/>
    </i>
    <i>
      <x v="20"/>
      <x v="8"/>
    </i>
    <i>
      <x v="102"/>
      <x v="5"/>
    </i>
    <i>
      <x v="124"/>
      <x v="5"/>
    </i>
    <i>
      <x v="52"/>
      <x v="14"/>
    </i>
    <i>
      <x v="57"/>
      <x v="12"/>
    </i>
    <i>
      <x v="85"/>
      <x/>
    </i>
    <i>
      <x v="68"/>
      <x v="14"/>
    </i>
    <i>
      <x v="43"/>
      <x v="13"/>
    </i>
    <i>
      <x v="110"/>
      <x v="8"/>
    </i>
    <i>
      <x v="56"/>
      <x v="9"/>
    </i>
    <i>
      <x v="2"/>
      <x v="2"/>
    </i>
    <i>
      <x/>
      <x v="4"/>
    </i>
    <i>
      <x v="4"/>
      <x v="8"/>
    </i>
    <i>
      <x v="12"/>
      <x v="8"/>
    </i>
    <i>
      <x v="48"/>
      <x v="3"/>
    </i>
    <i>
      <x v="34"/>
      <x v="1"/>
    </i>
    <i>
      <x v="16"/>
      <x v="5"/>
    </i>
    <i>
      <x v="100"/>
      <x v="6"/>
    </i>
    <i>
      <x v="86"/>
      <x v="1"/>
    </i>
    <i>
      <x v="38"/>
      <x v="4"/>
    </i>
    <i>
      <x v="73"/>
      <x v="5"/>
    </i>
    <i>
      <x v="90"/>
      <x v="9"/>
    </i>
    <i>
      <x v="104"/>
      <x v="6"/>
    </i>
    <i>
      <x v="108"/>
      <x v="2"/>
    </i>
    <i>
      <x v="109"/>
      <x v="2"/>
    </i>
    <i>
      <x v="79"/>
      <x v="7"/>
    </i>
    <i>
      <x v="81"/>
      <x v="7"/>
    </i>
    <i>
      <x v="36"/>
      <x/>
    </i>
    <i>
      <x v="62"/>
      <x v="3"/>
    </i>
    <i>
      <x v="118"/>
      <x v="14"/>
    </i>
    <i>
      <x v="25"/>
      <x v="10"/>
    </i>
    <i>
      <x v="98"/>
      <x v="6"/>
    </i>
    <i>
      <x v="60"/>
      <x v="1"/>
    </i>
    <i>
      <x v="1"/>
      <x v="8"/>
    </i>
    <i>
      <x v="87"/>
      <x v="1"/>
    </i>
    <i>
      <x v="84"/>
      <x/>
    </i>
    <i>
      <x v="113"/>
      <x v="6"/>
    </i>
    <i>
      <x v="11"/>
      <x v="4"/>
    </i>
    <i>
      <x v="91"/>
      <x v="9"/>
    </i>
    <i>
      <x v="13"/>
      <x v="8"/>
    </i>
    <i>
      <x v="97"/>
      <x v="1"/>
    </i>
    <i>
      <x v="29"/>
      <x v="13"/>
    </i>
    <i>
      <x v="23"/>
      <x/>
    </i>
    <i>
      <x v="50"/>
      <x v="1"/>
    </i>
    <i>
      <x v="92"/>
      <x v="9"/>
    </i>
    <i>
      <x v="65"/>
      <x v="12"/>
    </i>
    <i>
      <x v="125"/>
      <x v="5"/>
    </i>
    <i>
      <x v="119"/>
      <x v="2"/>
    </i>
    <i>
      <x v="61"/>
      <x v="11"/>
    </i>
    <i>
      <x v="83"/>
      <x/>
    </i>
    <i>
      <x v="44"/>
      <x v="13"/>
    </i>
    <i>
      <x v="47"/>
      <x v="3"/>
    </i>
    <i>
      <x v="31"/>
      <x v="8"/>
    </i>
    <i>
      <x v="9"/>
      <x v="11"/>
    </i>
    <i>
      <x v="18"/>
      <x v="14"/>
    </i>
    <i>
      <x v="66"/>
      <x v="1"/>
    </i>
    <i>
      <x v="82"/>
      <x v="8"/>
    </i>
    <i>
      <x v="75"/>
      <x v="2"/>
    </i>
    <i>
      <x v="80"/>
      <x/>
    </i>
    <i>
      <x v="42"/>
      <x v="6"/>
    </i>
    <i>
      <x v="106"/>
      <x v="14"/>
    </i>
    <i>
      <x v="35"/>
      <x v="1"/>
    </i>
    <i>
      <x v="127"/>
      <x v="13"/>
    </i>
    <i>
      <x v="126"/>
      <x v="14"/>
    </i>
    <i>
      <x v="105"/>
      <x v="14"/>
    </i>
    <i>
      <x v="114"/>
      <x v="6"/>
    </i>
    <i>
      <x v="122"/>
      <x v="7"/>
    </i>
    <i>
      <x v="19"/>
      <x v="2"/>
    </i>
    <i>
      <x v="72"/>
      <x v="2"/>
    </i>
    <i>
      <x v="6"/>
      <x v="10"/>
    </i>
    <i>
      <x v="5"/>
      <x v="10"/>
    </i>
    <i>
      <x v="10"/>
      <x v="11"/>
    </i>
    <i>
      <x v="95"/>
      <x/>
    </i>
    <i>
      <x v="101"/>
      <x v="6"/>
    </i>
    <i>
      <x v="58"/>
      <x v="11"/>
    </i>
    <i>
      <x v="107"/>
      <x/>
    </i>
    <i>
      <x v="77"/>
      <x v="11"/>
    </i>
  </rowItems>
  <colItems count="1">
    <i/>
  </colItems>
  <pageFields count="2">
    <pageField fld="13" hier="-1"/>
    <pageField fld="4" hier="-1"/>
  </pageFields>
  <dataFields count="1">
    <dataField name="Maximum / össz teli" fld="9" subtotal="max" baseField="0" baseItem="0"/>
  </dataFields>
  <formats count="43">
    <format dxfId="855">
      <pivotArea dataOnly="0" labelOnly="1" outline="0" fieldPosition="0">
        <references count="1">
          <reference field="0" count="1">
            <x v="0"/>
          </reference>
        </references>
      </pivotArea>
    </format>
    <format dxfId="854">
      <pivotArea dataOnly="0" labelOnly="1" outline="0" fieldPosition="0">
        <references count="1">
          <reference field="0" count="1">
            <x v="3"/>
          </reference>
        </references>
      </pivotArea>
    </format>
    <format dxfId="853">
      <pivotArea dataOnly="0" labelOnly="1" outline="0" fieldPosition="0">
        <references count="1">
          <reference field="0" count="1">
            <x v="7"/>
          </reference>
        </references>
      </pivotArea>
    </format>
    <format dxfId="852">
      <pivotArea dataOnly="0" labelOnly="1" outline="0" fieldPosition="0">
        <references count="1">
          <reference field="0" count="1">
            <x v="11"/>
          </reference>
        </references>
      </pivotArea>
    </format>
    <format dxfId="851">
      <pivotArea dataOnly="0" labelOnly="1" outline="0" fieldPosition="0">
        <references count="1">
          <reference field="0" count="1">
            <x v="16"/>
          </reference>
        </references>
      </pivotArea>
    </format>
    <format dxfId="850">
      <pivotArea dataOnly="0" labelOnly="1" outline="0" fieldPosition="0">
        <references count="1">
          <reference field="0" count="1">
            <x v="19"/>
          </reference>
        </references>
      </pivotArea>
    </format>
    <format dxfId="849">
      <pivotArea dataOnly="0" labelOnly="1" outline="0" fieldPosition="0">
        <references count="1">
          <reference field="0" count="2">
            <x v="22"/>
            <x v="23"/>
          </reference>
        </references>
      </pivotArea>
    </format>
    <format dxfId="848">
      <pivotArea dataOnly="0" labelOnly="1" outline="0" fieldPosition="0">
        <references count="1">
          <reference field="0" count="1">
            <x v="26"/>
          </reference>
        </references>
      </pivotArea>
    </format>
    <format dxfId="847">
      <pivotArea dataOnly="0" labelOnly="1" outline="0" fieldPosition="0">
        <references count="1">
          <reference field="0" count="2">
            <x v="34"/>
            <x v="35"/>
          </reference>
        </references>
      </pivotArea>
    </format>
    <format dxfId="846">
      <pivotArea dataOnly="0" labelOnly="1" outline="0" fieldPosition="0">
        <references count="1">
          <reference field="0" count="2">
            <x v="38"/>
            <x v="39"/>
          </reference>
        </references>
      </pivotArea>
    </format>
    <format dxfId="845">
      <pivotArea dataOnly="0" labelOnly="1" outline="0" fieldPosition="0">
        <references count="1">
          <reference field="0" count="1">
            <x v="46"/>
          </reference>
        </references>
      </pivotArea>
    </format>
    <format dxfId="844">
      <pivotArea dataOnly="0" labelOnly="1" outline="0" fieldPosition="0">
        <references count="1">
          <reference field="0" count="2">
            <x v="49"/>
            <x v="50"/>
          </reference>
        </references>
      </pivotArea>
    </format>
    <format dxfId="843">
      <pivotArea dataOnly="0" labelOnly="1" outline="0" fieldPosition="0">
        <references count="1">
          <reference field="0" count="1">
            <x v="52"/>
          </reference>
        </references>
      </pivotArea>
    </format>
    <format dxfId="842">
      <pivotArea dataOnly="0" labelOnly="1" outline="0" fieldPosition="0">
        <references count="1">
          <reference field="0" count="1">
            <x v="58"/>
          </reference>
        </references>
      </pivotArea>
    </format>
    <format dxfId="841">
      <pivotArea dataOnly="0" labelOnly="1" outline="0" fieldPosition="0">
        <references count="1">
          <reference field="0" count="1">
            <x v="63"/>
          </reference>
        </references>
      </pivotArea>
    </format>
    <format dxfId="840">
      <pivotArea dataOnly="0" labelOnly="1" outline="0" fieldPosition="0">
        <references count="1">
          <reference field="0" count="1">
            <x v="66"/>
          </reference>
        </references>
      </pivotArea>
    </format>
    <format dxfId="839">
      <pivotArea dataOnly="0" labelOnly="1" outline="0" fieldPosition="0">
        <references count="1">
          <reference field="0" count="2">
            <x v="72"/>
            <x v="73"/>
          </reference>
        </references>
      </pivotArea>
    </format>
    <format dxfId="838">
      <pivotArea dataOnly="0" labelOnly="1" outline="0" fieldPosition="0">
        <references count="1">
          <reference field="0" count="1">
            <x v="77"/>
          </reference>
        </references>
      </pivotArea>
    </format>
    <format dxfId="837">
      <pivotArea dataOnly="0" labelOnly="1" outline="0" fieldPosition="0">
        <references count="1">
          <reference field="0" count="1">
            <x v="82"/>
          </reference>
        </references>
      </pivotArea>
    </format>
    <format dxfId="836">
      <pivotArea dataOnly="0" labelOnly="1" outline="0" fieldPosition="0">
        <references count="1">
          <reference field="0" count="1">
            <x v="85"/>
          </reference>
        </references>
      </pivotArea>
    </format>
    <format dxfId="835">
      <pivotArea dataOnly="0" labelOnly="1" outline="0" fieldPosition="0">
        <references count="1">
          <reference field="0" count="1">
            <x v="87"/>
          </reference>
        </references>
      </pivotArea>
    </format>
    <format dxfId="834">
      <pivotArea dataOnly="0" labelOnly="1" outline="0" fieldPosition="0">
        <references count="1">
          <reference field="0" count="1">
            <x v="95"/>
          </reference>
        </references>
      </pivotArea>
    </format>
    <format dxfId="833">
      <pivotArea dataOnly="0" labelOnly="1" outline="0" fieldPosition="0">
        <references count="1">
          <reference field="0" count="1">
            <x v="107"/>
          </reference>
        </references>
      </pivotArea>
    </format>
    <format dxfId="832">
      <pivotArea dataOnly="0" labelOnly="1" outline="0" fieldPosition="0">
        <references count="1">
          <reference field="0" count="1">
            <x v="109"/>
          </reference>
        </references>
      </pivotArea>
    </format>
    <format dxfId="831">
      <pivotArea dataOnly="0" labelOnly="1" outline="0" fieldPosition="0">
        <references count="1">
          <reference field="0" count="1">
            <x v="115"/>
          </reference>
        </references>
      </pivotArea>
    </format>
    <format dxfId="830">
      <pivotArea dataOnly="0" labelOnly="1" outline="0" fieldPosition="0">
        <references count="1">
          <reference field="0" count="1">
            <x v="118"/>
          </reference>
        </references>
      </pivotArea>
    </format>
    <format dxfId="829">
      <pivotArea dataOnly="0" labelOnly="1" outline="0" fieldPosition="0">
        <references count="1">
          <reference field="0" count="2">
            <x v="126"/>
            <x v="127"/>
          </reference>
        </references>
      </pivotArea>
    </format>
    <format dxfId="828">
      <pivotArea type="all" dataOnly="0" outline="0" fieldPosition="0"/>
    </format>
    <format dxfId="827">
      <pivotArea type="all" dataOnly="0" outline="0" fieldPosition="0"/>
    </format>
    <format dxfId="826">
      <pivotArea field="13" type="button" dataOnly="0" labelOnly="1" outline="0" axis="axisPage" fieldPosition="0"/>
    </format>
    <format dxfId="825">
      <pivotArea dataOnly="0" labelOnly="1" outline="0" fieldPosition="0">
        <references count="1">
          <reference field="13" count="0"/>
        </references>
      </pivotArea>
    </format>
    <format dxfId="824">
      <pivotArea type="origin" dataOnly="0" labelOnly="1" outline="0" fieldPosition="0"/>
    </format>
    <format dxfId="823">
      <pivotArea type="topRight" dataOnly="0" labelOnly="1" outline="0" fieldPosition="0"/>
    </format>
    <format dxfId="822">
      <pivotArea field="13" type="button" dataOnly="0" labelOnly="1" outline="0" axis="axisPage" fieldPosition="0"/>
    </format>
    <format dxfId="821">
      <pivotArea dataOnly="0" labelOnly="1" outline="0" fieldPosition="0">
        <references count="1">
          <reference field="13" count="0"/>
        </references>
      </pivotArea>
    </format>
    <format dxfId="820">
      <pivotArea dataOnly="0" labelOnly="1" outline="0" fieldPosition="0">
        <references count="1">
          <reference field="13" count="0"/>
        </references>
      </pivotArea>
    </format>
    <format dxfId="819">
      <pivotArea field="13" type="button" dataOnly="0" labelOnly="1" outline="0" axis="axisPage" fieldPosition="0"/>
    </format>
    <format dxfId="818">
      <pivotArea field="13" type="button" dataOnly="0" labelOnly="1" outline="0" axis="axisPage" fieldPosition="0"/>
    </format>
    <format dxfId="817">
      <pivotArea field="13" type="button" dataOnly="0" labelOnly="1" outline="0" axis="axisPage" fieldPosition="0"/>
    </format>
    <format dxfId="816">
      <pivotArea field="13" type="button" dataOnly="0" labelOnly="1" outline="0" axis="axisPage" fieldPosition="0"/>
    </format>
    <format dxfId="815">
      <pivotArea dataOnly="0" labelOnly="1" outline="0" fieldPosition="0">
        <references count="1">
          <reference field="13" count="0"/>
        </references>
      </pivotArea>
    </format>
    <format dxfId="814">
      <pivotArea field="4" type="button" dataOnly="0" labelOnly="1" outline="0" axis="axisPage" fieldPosition="1"/>
    </format>
    <format dxfId="813">
      <pivotArea dataOnly="0" labelOnly="1" outline="0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imutatás6" cacheId="0" applyNumberFormats="0" applyBorderFormats="0" applyFontFormats="0" applyPatternFormats="0" applyAlignmentFormats="0" applyWidthHeightFormats="1" dataCaption="Értékek" updatedVersion="3" minRefreshableVersion="3" showCalcMbrs="0" showDrill="0" rowGrandTotals="0" itemPrintTitles="1" createdVersion="3" indent="0" showHeaders="0" compact="0" compactData="0" gridDropZones="1" multipleFieldFilters="0">
  <location ref="I5:K132" firstHeaderRow="2" firstDataRow="2" firstDataCol="2" rowPageCount="2" colPageCount="1"/>
  <pivotFields count="16">
    <pivotField axis="axisRow" compact="0" outline="0" showAll="0" sortType="descending" defaultSubtota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2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6">
        <item x="7"/>
        <item x="11"/>
        <item x="2"/>
        <item x="14"/>
        <item x="0"/>
        <item x="8"/>
        <item x="12"/>
        <item x="13"/>
        <item x="1"/>
        <item x="5"/>
        <item x="4"/>
        <item x="6"/>
        <item x="9"/>
        <item x="10"/>
        <item x="3"/>
        <item t="default"/>
      </items>
    </pivotField>
    <pivotField compact="0" outline="0" showAll="0"/>
    <pivotField compact="0" outline="0" showAll="0"/>
    <pivotField axis="axisPage" compact="0" outline="0" showAll="0">
      <items count="29">
        <item x="0"/>
        <item x="1"/>
        <item x="2"/>
        <item x="3"/>
        <item x="4"/>
        <item x="5"/>
        <item x="6"/>
        <item x="7"/>
        <item x="8"/>
        <item x="20"/>
        <item x="9"/>
        <item x="21"/>
        <item x="10"/>
        <item x="11"/>
        <item x="12"/>
        <item x="22"/>
        <item x="13"/>
        <item x="14"/>
        <item x="23"/>
        <item x="15"/>
        <item x="16"/>
        <item x="17"/>
        <item x="25"/>
        <item x="18"/>
        <item x="26"/>
        <item x="24"/>
        <item x="27"/>
        <item x="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8">
        <item x="3"/>
        <item x="4"/>
        <item x="0"/>
        <item x="6"/>
        <item x="2"/>
        <item x="5"/>
        <item x="1"/>
        <item t="default"/>
      </items>
    </pivotField>
    <pivotField compact="0" numFmtId="168" outline="0" showAll="0" defaultSubtotal="0"/>
    <pivotField compact="0" outline="0" showAll="0"/>
  </pivotFields>
  <rowFields count="2">
    <field x="0"/>
    <field x="1"/>
  </rowFields>
  <rowItems count="126">
    <i>
      <x v="111"/>
      <x v="11"/>
    </i>
    <i>
      <x v="45"/>
      <x v="7"/>
    </i>
    <i>
      <x v="112"/>
      <x v="13"/>
    </i>
    <i>
      <x v="22"/>
      <x v="4"/>
    </i>
    <i>
      <x v="28"/>
      <x v="13"/>
    </i>
    <i>
      <x v="120"/>
      <x v="4"/>
    </i>
    <i>
      <x v="8"/>
      <x v="9"/>
    </i>
    <i>
      <x v="116"/>
      <x v="9"/>
    </i>
    <i>
      <x v="41"/>
      <x v="6"/>
    </i>
    <i>
      <x v="40"/>
      <x v="12"/>
    </i>
    <i>
      <x v="27"/>
      <x v="2"/>
    </i>
    <i>
      <x v="52"/>
      <x v="14"/>
    </i>
    <i>
      <x v="74"/>
      <x v="9"/>
    </i>
    <i>
      <x v="21"/>
      <x v="2"/>
    </i>
    <i>
      <x v="76"/>
      <x/>
    </i>
    <i>
      <x v="115"/>
      <x v="4"/>
    </i>
    <i>
      <x v="121"/>
      <x v="10"/>
    </i>
    <i>
      <x v="55"/>
      <x v="12"/>
    </i>
    <i>
      <x v="53"/>
      <x v="13"/>
    </i>
    <i>
      <x v="67"/>
      <x v="7"/>
    </i>
    <i>
      <x v="38"/>
      <x v="4"/>
    </i>
    <i>
      <x v="71"/>
      <x v="8"/>
    </i>
    <i>
      <x v="39"/>
      <x v="14"/>
    </i>
    <i>
      <x v="46"/>
      <x v="3"/>
    </i>
    <i>
      <x v="123"/>
      <x v="11"/>
    </i>
    <i>
      <x v="37"/>
      <x v="10"/>
    </i>
    <i>
      <x v="86"/>
      <x v="1"/>
    </i>
    <i>
      <x v="96"/>
      <x v="4"/>
    </i>
    <i>
      <x v="54"/>
      <x v="10"/>
    </i>
    <i>
      <x v="70"/>
      <x v="7"/>
    </i>
    <i>
      <x v="12"/>
      <x v="8"/>
    </i>
    <i>
      <x v="63"/>
      <x v="3"/>
    </i>
    <i>
      <x v="29"/>
      <x v="13"/>
    </i>
    <i>
      <x v="62"/>
      <x v="3"/>
    </i>
    <i>
      <x v="14"/>
      <x/>
    </i>
    <i>
      <x v="24"/>
      <x v="12"/>
    </i>
    <i>
      <x v="102"/>
      <x v="5"/>
    </i>
    <i>
      <x v="26"/>
      <x v="5"/>
    </i>
    <i>
      <x v="59"/>
      <x v="10"/>
    </i>
    <i>
      <x v="15"/>
      <x v="14"/>
    </i>
    <i>
      <x v="49"/>
      <x v="14"/>
    </i>
    <i>
      <x v="69"/>
      <x/>
    </i>
    <i>
      <x v="64"/>
      <x v="7"/>
    </i>
    <i>
      <x v="16"/>
      <x v="5"/>
    </i>
    <i>
      <x v="117"/>
      <x v="13"/>
    </i>
    <i>
      <x v="3"/>
      <x v="14"/>
    </i>
    <i>
      <x v="94"/>
      <x v="13"/>
    </i>
    <i>
      <x v="57"/>
      <x v="12"/>
    </i>
    <i>
      <x v="118"/>
      <x v="14"/>
    </i>
    <i>
      <x v="91"/>
      <x v="9"/>
    </i>
    <i>
      <x v="87"/>
      <x v="1"/>
    </i>
    <i>
      <x v="85"/>
      <x/>
    </i>
    <i>
      <x v="17"/>
      <x v="14"/>
    </i>
    <i>
      <x v="30"/>
      <x v="11"/>
    </i>
    <i>
      <x v="73"/>
      <x v="5"/>
    </i>
    <i>
      <x v="68"/>
      <x v="14"/>
    </i>
    <i>
      <x v="93"/>
      <x v="14"/>
    </i>
    <i>
      <x v="103"/>
      <x v="3"/>
    </i>
    <i>
      <x v="79"/>
      <x v="7"/>
    </i>
    <i>
      <x v="48"/>
      <x v="3"/>
    </i>
    <i>
      <x v="109"/>
      <x v="2"/>
    </i>
    <i>
      <x v="66"/>
      <x v="1"/>
    </i>
    <i>
      <x v="25"/>
      <x v="10"/>
    </i>
    <i>
      <x v="51"/>
      <x v="13"/>
    </i>
    <i>
      <x v="98"/>
      <x v="6"/>
    </i>
    <i>
      <x v="36"/>
      <x/>
    </i>
    <i>
      <x v="99"/>
      <x v="12"/>
    </i>
    <i>
      <x v="97"/>
      <x v="1"/>
    </i>
    <i>
      <x v="43"/>
      <x v="13"/>
    </i>
    <i>
      <x v="78"/>
      <x v="5"/>
    </i>
    <i>
      <x v="34"/>
      <x v="1"/>
    </i>
    <i>
      <x v="56"/>
      <x v="9"/>
    </i>
    <i>
      <x v="100"/>
      <x v="6"/>
    </i>
    <i>
      <x v="11"/>
      <x v="4"/>
    </i>
    <i>
      <x v="124"/>
      <x v="5"/>
    </i>
    <i>
      <x v="125"/>
      <x v="5"/>
    </i>
    <i>
      <x v="60"/>
      <x v="1"/>
    </i>
    <i>
      <x v="110"/>
      <x v="8"/>
    </i>
    <i>
      <x v="2"/>
      <x v="2"/>
    </i>
    <i>
      <x v="81"/>
      <x v="7"/>
    </i>
    <i>
      <x v="7"/>
      <x v="14"/>
    </i>
    <i>
      <x v="4"/>
      <x v="8"/>
    </i>
    <i>
      <x v="104"/>
      <x v="6"/>
    </i>
    <i>
      <x v="18"/>
      <x v="14"/>
    </i>
    <i>
      <x v="90"/>
      <x v="9"/>
    </i>
    <i>
      <x/>
      <x v="4"/>
    </i>
    <i>
      <x v="50"/>
      <x v="1"/>
    </i>
    <i>
      <x v="61"/>
      <x v="11"/>
    </i>
    <i>
      <x v="82"/>
      <x v="8"/>
    </i>
    <i>
      <x v="20"/>
      <x v="8"/>
    </i>
    <i>
      <x v="113"/>
      <x v="6"/>
    </i>
    <i>
      <x v="92"/>
      <x v="9"/>
    </i>
    <i>
      <x v="1"/>
      <x v="8"/>
    </i>
    <i>
      <x v="9"/>
      <x v="11"/>
    </i>
    <i>
      <x v="89"/>
      <x v="8"/>
    </i>
    <i>
      <x v="13"/>
      <x v="8"/>
    </i>
    <i>
      <x v="127"/>
      <x v="13"/>
    </i>
    <i>
      <x v="119"/>
      <x v="2"/>
    </i>
    <i>
      <x v="19"/>
      <x v="2"/>
    </i>
    <i>
      <x v="84"/>
      <x/>
    </i>
    <i>
      <x v="108"/>
      <x v="2"/>
    </i>
    <i>
      <x v="44"/>
      <x v="13"/>
    </i>
    <i>
      <x v="31"/>
      <x v="8"/>
    </i>
    <i>
      <x v="32"/>
      <x v="11"/>
    </i>
    <i>
      <x v="75"/>
      <x v="2"/>
    </i>
    <i>
      <x v="106"/>
      <x v="14"/>
    </i>
    <i>
      <x v="47"/>
      <x v="3"/>
    </i>
    <i>
      <x v="83"/>
      <x/>
    </i>
    <i>
      <x v="42"/>
      <x v="6"/>
    </i>
    <i>
      <x v="6"/>
      <x v="10"/>
    </i>
    <i>
      <x v="72"/>
      <x v="2"/>
    </i>
    <i>
      <x v="23"/>
      <x/>
    </i>
    <i>
      <x v="65"/>
      <x v="12"/>
    </i>
    <i>
      <x v="105"/>
      <x v="14"/>
    </i>
    <i>
      <x v="80"/>
      <x/>
    </i>
    <i>
      <x v="122"/>
      <x v="7"/>
    </i>
    <i>
      <x v="35"/>
      <x v="1"/>
    </i>
    <i>
      <x v="5"/>
      <x v="10"/>
    </i>
    <i>
      <x v="126"/>
      <x v="14"/>
    </i>
    <i>
      <x v="95"/>
      <x/>
    </i>
    <i>
      <x v="114"/>
      <x v="6"/>
    </i>
    <i>
      <x v="101"/>
      <x v="6"/>
    </i>
    <i>
      <x v="107"/>
      <x/>
    </i>
    <i>
      <x v="10"/>
      <x v="11"/>
    </i>
    <i>
      <x v="58"/>
      <x v="11"/>
    </i>
    <i>
      <x v="77"/>
      <x v="11"/>
    </i>
  </rowItems>
  <colItems count="1">
    <i/>
  </colItems>
  <pageFields count="2">
    <pageField fld="13" hier="-1"/>
    <pageField fld="4" hier="-1"/>
  </pageFields>
  <dataFields count="1">
    <dataField name="Maximum / össz tarolás" fld="10" subtotal="max" baseField="0" baseItem="0"/>
  </dataFields>
  <formats count="41">
    <format dxfId="896">
      <pivotArea dataOnly="0" labelOnly="1" outline="0" fieldPosition="0">
        <references count="1">
          <reference field="0" count="1">
            <x v="0"/>
          </reference>
        </references>
      </pivotArea>
    </format>
    <format dxfId="895">
      <pivotArea dataOnly="0" labelOnly="1" outline="0" fieldPosition="0">
        <references count="1">
          <reference field="0" count="1">
            <x v="3"/>
          </reference>
        </references>
      </pivotArea>
    </format>
    <format dxfId="894">
      <pivotArea dataOnly="0" labelOnly="1" outline="0" fieldPosition="0">
        <references count="1">
          <reference field="0" count="1">
            <x v="7"/>
          </reference>
        </references>
      </pivotArea>
    </format>
    <format dxfId="893">
      <pivotArea dataOnly="0" labelOnly="1" outline="0" fieldPosition="0">
        <references count="1">
          <reference field="0" count="1">
            <x v="11"/>
          </reference>
        </references>
      </pivotArea>
    </format>
    <format dxfId="892">
      <pivotArea dataOnly="0" labelOnly="1" outline="0" fieldPosition="0">
        <references count="1">
          <reference field="0" count="1">
            <x v="16"/>
          </reference>
        </references>
      </pivotArea>
    </format>
    <format dxfId="891">
      <pivotArea dataOnly="0" labelOnly="1" outline="0" fieldPosition="0">
        <references count="1">
          <reference field="0" count="1">
            <x v="19"/>
          </reference>
        </references>
      </pivotArea>
    </format>
    <format dxfId="890">
      <pivotArea dataOnly="0" labelOnly="1" outline="0" fieldPosition="0">
        <references count="1">
          <reference field="0" count="2">
            <x v="22"/>
            <x v="23"/>
          </reference>
        </references>
      </pivotArea>
    </format>
    <format dxfId="889">
      <pivotArea dataOnly="0" labelOnly="1" outline="0" fieldPosition="0">
        <references count="1">
          <reference field="0" count="1">
            <x v="26"/>
          </reference>
        </references>
      </pivotArea>
    </format>
    <format dxfId="888">
      <pivotArea dataOnly="0" labelOnly="1" outline="0" fieldPosition="0">
        <references count="1">
          <reference field="0" count="2">
            <x v="34"/>
            <x v="35"/>
          </reference>
        </references>
      </pivotArea>
    </format>
    <format dxfId="887">
      <pivotArea dataOnly="0" labelOnly="1" outline="0" fieldPosition="0">
        <references count="1">
          <reference field="0" count="2">
            <x v="38"/>
            <x v="39"/>
          </reference>
        </references>
      </pivotArea>
    </format>
    <format dxfId="886">
      <pivotArea dataOnly="0" labelOnly="1" outline="0" fieldPosition="0">
        <references count="1">
          <reference field="0" count="1">
            <x v="46"/>
          </reference>
        </references>
      </pivotArea>
    </format>
    <format dxfId="885">
      <pivotArea dataOnly="0" labelOnly="1" outline="0" fieldPosition="0">
        <references count="1">
          <reference field="0" count="2">
            <x v="49"/>
            <x v="50"/>
          </reference>
        </references>
      </pivotArea>
    </format>
    <format dxfId="884">
      <pivotArea dataOnly="0" labelOnly="1" outline="0" fieldPosition="0">
        <references count="1">
          <reference field="0" count="1">
            <x v="52"/>
          </reference>
        </references>
      </pivotArea>
    </format>
    <format dxfId="883">
      <pivotArea dataOnly="0" labelOnly="1" outline="0" fieldPosition="0">
        <references count="1">
          <reference field="0" count="1">
            <x v="58"/>
          </reference>
        </references>
      </pivotArea>
    </format>
    <format dxfId="882">
      <pivotArea dataOnly="0" labelOnly="1" outline="0" fieldPosition="0">
        <references count="1">
          <reference field="0" count="1">
            <x v="63"/>
          </reference>
        </references>
      </pivotArea>
    </format>
    <format dxfId="881">
      <pivotArea dataOnly="0" labelOnly="1" outline="0" fieldPosition="0">
        <references count="1">
          <reference field="0" count="1">
            <x v="66"/>
          </reference>
        </references>
      </pivotArea>
    </format>
    <format dxfId="880">
      <pivotArea dataOnly="0" labelOnly="1" outline="0" fieldPosition="0">
        <references count="1">
          <reference field="0" count="2">
            <x v="72"/>
            <x v="73"/>
          </reference>
        </references>
      </pivotArea>
    </format>
    <format dxfId="879">
      <pivotArea dataOnly="0" labelOnly="1" outline="0" fieldPosition="0">
        <references count="1">
          <reference field="0" count="1">
            <x v="77"/>
          </reference>
        </references>
      </pivotArea>
    </format>
    <format dxfId="878">
      <pivotArea dataOnly="0" labelOnly="1" outline="0" fieldPosition="0">
        <references count="1">
          <reference field="0" count="1">
            <x v="82"/>
          </reference>
        </references>
      </pivotArea>
    </format>
    <format dxfId="877">
      <pivotArea dataOnly="0" labelOnly="1" outline="0" fieldPosition="0">
        <references count="1">
          <reference field="0" count="1">
            <x v="85"/>
          </reference>
        </references>
      </pivotArea>
    </format>
    <format dxfId="876">
      <pivotArea dataOnly="0" labelOnly="1" outline="0" fieldPosition="0">
        <references count="1">
          <reference field="0" count="1">
            <x v="87"/>
          </reference>
        </references>
      </pivotArea>
    </format>
    <format dxfId="875">
      <pivotArea dataOnly="0" labelOnly="1" outline="0" fieldPosition="0">
        <references count="1">
          <reference field="0" count="1">
            <x v="95"/>
          </reference>
        </references>
      </pivotArea>
    </format>
    <format dxfId="874">
      <pivotArea dataOnly="0" labelOnly="1" outline="0" fieldPosition="0">
        <references count="1">
          <reference field="0" count="1">
            <x v="107"/>
          </reference>
        </references>
      </pivotArea>
    </format>
    <format dxfId="873">
      <pivotArea dataOnly="0" labelOnly="1" outline="0" fieldPosition="0">
        <references count="1">
          <reference field="0" count="1">
            <x v="109"/>
          </reference>
        </references>
      </pivotArea>
    </format>
    <format dxfId="872">
      <pivotArea dataOnly="0" labelOnly="1" outline="0" fieldPosition="0">
        <references count="1">
          <reference field="0" count="1">
            <x v="115"/>
          </reference>
        </references>
      </pivotArea>
    </format>
    <format dxfId="871">
      <pivotArea dataOnly="0" labelOnly="1" outline="0" fieldPosition="0">
        <references count="1">
          <reference field="0" count="1">
            <x v="118"/>
          </reference>
        </references>
      </pivotArea>
    </format>
    <format dxfId="870">
      <pivotArea dataOnly="0" labelOnly="1" outline="0" fieldPosition="0">
        <references count="1">
          <reference field="0" count="2">
            <x v="126"/>
            <x v="127"/>
          </reference>
        </references>
      </pivotArea>
    </format>
    <format dxfId="869">
      <pivotArea type="all" dataOnly="0" outline="0" fieldPosition="0"/>
    </format>
    <format dxfId="868">
      <pivotArea type="all" dataOnly="0" outline="0" fieldPosition="0"/>
    </format>
    <format dxfId="867">
      <pivotArea field="13" type="button" dataOnly="0" labelOnly="1" outline="0" axis="axisPage" fieldPosition="0"/>
    </format>
    <format dxfId="866">
      <pivotArea dataOnly="0" labelOnly="1" outline="0" fieldPosition="0">
        <references count="1">
          <reference field="13" count="0"/>
        </references>
      </pivotArea>
    </format>
    <format dxfId="865">
      <pivotArea field="13" type="button" dataOnly="0" labelOnly="1" outline="0" axis="axisPage" fieldPosition="0"/>
    </format>
    <format dxfId="864">
      <pivotArea dataOnly="0" labelOnly="1" outline="0" fieldPosition="0">
        <references count="1">
          <reference field="13" count="0"/>
        </references>
      </pivotArea>
    </format>
    <format dxfId="863">
      <pivotArea field="4" type="button" dataOnly="0" labelOnly="1" outline="0" axis="axisPage" fieldPosition="1"/>
    </format>
    <format dxfId="862">
      <pivotArea dataOnly="0" labelOnly="1" outline="0" fieldPosition="0">
        <references count="1">
          <reference field="4" count="0"/>
        </references>
      </pivotArea>
    </format>
    <format dxfId="861">
      <pivotArea type="origin" dataOnly="0" labelOnly="1" outline="0" fieldPosition="0"/>
    </format>
    <format dxfId="860">
      <pivotArea type="topRight" dataOnly="0" labelOnly="1" outline="0" fieldPosition="0"/>
    </format>
    <format dxfId="859">
      <pivotArea field="13" type="button" dataOnly="0" labelOnly="1" outline="0" axis="axisPage" fieldPosition="0"/>
    </format>
    <format dxfId="858">
      <pivotArea dataOnly="0" labelOnly="1" outline="0" fieldPosition="0">
        <references count="1">
          <reference field="13" count="0"/>
        </references>
      </pivotArea>
    </format>
    <format dxfId="857">
      <pivotArea field="4" type="button" dataOnly="0" labelOnly="1" outline="0" axis="axisPage" fieldPosition="1"/>
    </format>
    <format dxfId="856">
      <pivotArea dataOnly="0" labelOnly="1" outline="0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imutatás8" cacheId="0" applyNumberFormats="0" applyBorderFormats="0" applyFontFormats="0" applyPatternFormats="0" applyAlignmentFormats="0" applyWidthHeightFormats="1" dataCaption="Értékek" updatedVersion="3" minRefreshableVersion="3" showCalcMbrs="0" itemPrintTitles="1" createdVersion="3" indent="0" compact="0" compactData="0" gridDropZones="1" fieldListSortAscending="1">
  <location ref="C5:AI134" firstHeaderRow="1" firstDataRow="3" firstDataCol="2" rowPageCount="1" colPageCount="1"/>
  <pivotFields count="16">
    <pivotField axis="axisRow" compact="0" outline="0" showAll="0" sortType="descending" defaultSubtota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2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16">
        <item x="7"/>
        <item x="11"/>
        <item x="2"/>
        <item x="14"/>
        <item x="0"/>
        <item x="8"/>
        <item x="12"/>
        <item x="13"/>
        <item x="1"/>
        <item x="5"/>
        <item x="4"/>
        <item x="6"/>
        <item x="9"/>
        <item x="10"/>
        <item x="3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2" count="1" selected="0" defaultSubtotal="1">
              <x v="3"/>
            </reference>
          </references>
        </pivotArea>
      </autoSortScope>
    </pivotField>
    <pivotField axis="axisCol" compact="0" outline="0" showAll="0">
      <items count="5">
        <item m="1" x="2"/>
        <item m="1" x="3"/>
        <item x="0"/>
        <item x="1"/>
        <item t="default"/>
      </items>
    </pivotField>
    <pivotField compact="0" outline="0" showAll="0">
      <items count="2">
        <item x="0"/>
        <item t="default"/>
      </items>
    </pivotField>
    <pivotField axis="axisCol" compact="0" outline="0" showAll="0">
      <items count="29">
        <item x="0"/>
        <item x="1"/>
        <item x="2"/>
        <item x="3"/>
        <item x="4"/>
        <item x="5"/>
        <item x="6"/>
        <item x="7"/>
        <item x="8"/>
        <item x="20"/>
        <item x="9"/>
        <item x="21"/>
        <item x="10"/>
        <item x="11"/>
        <item x="12"/>
        <item x="22"/>
        <item x="13"/>
        <item x="14"/>
        <item x="23"/>
        <item x="15"/>
        <item x="16"/>
        <item x="17"/>
        <item x="25"/>
        <item x="18"/>
        <item x="26"/>
        <item x="24"/>
        <item x="27"/>
        <item x="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Page" compact="0" outline="0" showAll="0">
      <items count="8">
        <item x="3"/>
        <item x="4"/>
        <item x="0"/>
        <item x="6"/>
        <item x="2"/>
        <item x="5"/>
        <item x="1"/>
        <item t="default"/>
      </items>
    </pivotField>
    <pivotField compact="0" numFmtId="168" outline="0" showAll="0" defaultSubtotal="0"/>
    <pivotField compact="0" outline="0" showAll="0"/>
  </pivotFields>
  <rowFields count="2">
    <field x="0"/>
    <field x="1"/>
  </rowFields>
  <rowItems count="127">
    <i>
      <x v="93"/>
      <x v="14"/>
    </i>
    <i>
      <x v="45"/>
      <x v="7"/>
    </i>
    <i>
      <x v="39"/>
      <x v="14"/>
    </i>
    <i>
      <x v="120"/>
      <x v="4"/>
    </i>
    <i>
      <x v="28"/>
      <x v="13"/>
    </i>
    <i>
      <x v="38"/>
      <x v="4"/>
    </i>
    <i>
      <x v="74"/>
      <x v="9"/>
    </i>
    <i>
      <x v="117"/>
      <x v="13"/>
    </i>
    <i>
      <x v="3"/>
      <x v="14"/>
    </i>
    <i>
      <x v="116"/>
      <x v="9"/>
    </i>
    <i>
      <x v="29"/>
      <x v="13"/>
    </i>
    <i>
      <x v="8"/>
      <x v="9"/>
    </i>
    <i>
      <x v="22"/>
      <x v="4"/>
    </i>
    <i>
      <x v="63"/>
      <x v="3"/>
    </i>
    <i>
      <x v="41"/>
      <x v="6"/>
    </i>
    <i>
      <x v="27"/>
      <x v="2"/>
    </i>
    <i>
      <x v="91"/>
      <x v="9"/>
    </i>
    <i>
      <x v="121"/>
      <x v="10"/>
    </i>
    <i>
      <x v="96"/>
      <x v="4"/>
    </i>
    <i>
      <x v="7"/>
      <x v="14"/>
    </i>
    <i>
      <x v="81"/>
      <x v="7"/>
    </i>
    <i>
      <x v="46"/>
      <x v="3"/>
    </i>
    <i>
      <x v="55"/>
      <x v="12"/>
    </i>
    <i>
      <x v="67"/>
      <x v="7"/>
    </i>
    <i>
      <x v="90"/>
      <x v="9"/>
    </i>
    <i>
      <x v="115"/>
      <x v="4"/>
    </i>
    <i>
      <x v="52"/>
      <x v="14"/>
    </i>
    <i>
      <x v="64"/>
      <x v="7"/>
    </i>
    <i>
      <x v="56"/>
      <x v="9"/>
    </i>
    <i>
      <x v="37"/>
      <x v="10"/>
    </i>
    <i>
      <x v="15"/>
      <x v="14"/>
    </i>
    <i>
      <x v="59"/>
      <x v="10"/>
    </i>
    <i>
      <x v="54"/>
      <x v="10"/>
    </i>
    <i>
      <x v="76"/>
      <x/>
    </i>
    <i>
      <x v="112"/>
      <x v="13"/>
    </i>
    <i>
      <x v="30"/>
      <x v="11"/>
    </i>
    <i>
      <x v="94"/>
      <x v="13"/>
    </i>
    <i>
      <x v="26"/>
      <x v="5"/>
    </i>
    <i>
      <x v="69"/>
      <x/>
    </i>
    <i>
      <x v="51"/>
      <x v="13"/>
    </i>
    <i>
      <x v="24"/>
      <x v="12"/>
    </i>
    <i>
      <x v="87"/>
      <x v="1"/>
    </i>
    <i>
      <x v="99"/>
      <x v="12"/>
    </i>
    <i>
      <x v="53"/>
      <x v="13"/>
    </i>
    <i>
      <x v="118"/>
      <x v="14"/>
    </i>
    <i>
      <x v="86"/>
      <x v="1"/>
    </i>
    <i>
      <x v="11"/>
      <x v="4"/>
    </i>
    <i>
      <x v="13"/>
      <x v="8"/>
    </i>
    <i>
      <x v="92"/>
      <x v="9"/>
    </i>
    <i>
      <x v="70"/>
      <x v="7"/>
    </i>
    <i>
      <x v="84"/>
      <x/>
    </i>
    <i>
      <x v="14"/>
      <x/>
    </i>
    <i>
      <x v="40"/>
      <x v="12"/>
    </i>
    <i>
      <x v="43"/>
      <x v="13"/>
    </i>
    <i>
      <x v="57"/>
      <x v="12"/>
    </i>
    <i>
      <x v="71"/>
      <x v="8"/>
    </i>
    <i>
      <x v="18"/>
      <x v="14"/>
    </i>
    <i>
      <x v="21"/>
      <x v="2"/>
    </i>
    <i>
      <x v="17"/>
      <x v="14"/>
    </i>
    <i>
      <x v="111"/>
      <x v="11"/>
    </i>
    <i>
      <x v="123"/>
      <x v="11"/>
    </i>
    <i>
      <x v="49"/>
      <x v="14"/>
    </i>
    <i>
      <x v="85"/>
      <x/>
    </i>
    <i>
      <x v="44"/>
      <x v="13"/>
    </i>
    <i>
      <x v="124"/>
      <x v="5"/>
    </i>
    <i>
      <x v="78"/>
      <x v="5"/>
    </i>
    <i>
      <x v="25"/>
      <x v="10"/>
    </i>
    <i>
      <x v="89"/>
      <x v="8"/>
    </i>
    <i>
      <x v="102"/>
      <x v="5"/>
    </i>
    <i>
      <x v="60"/>
      <x v="1"/>
    </i>
    <i>
      <x v="103"/>
      <x v="3"/>
    </i>
    <i>
      <x v="12"/>
      <x v="8"/>
    </i>
    <i>
      <x v="20"/>
      <x v="8"/>
    </i>
    <i>
      <x v="36"/>
      <x/>
    </i>
    <i>
      <x v="4"/>
      <x v="8"/>
    </i>
    <i>
      <x v="73"/>
      <x v="5"/>
    </i>
    <i>
      <x v="110"/>
      <x v="8"/>
    </i>
    <i>
      <x v="79"/>
      <x v="7"/>
    </i>
    <i>
      <x/>
      <x v="4"/>
    </i>
    <i>
      <x v="98"/>
      <x v="6"/>
    </i>
    <i>
      <x v="83"/>
      <x/>
    </i>
    <i>
      <x v="127"/>
      <x v="13"/>
    </i>
    <i>
      <x v="109"/>
      <x v="2"/>
    </i>
    <i>
      <x v="62"/>
      <x v="3"/>
    </i>
    <i>
      <x v="48"/>
      <x v="3"/>
    </i>
    <i>
      <x v="2"/>
      <x v="2"/>
    </i>
    <i>
      <x v="34"/>
      <x v="1"/>
    </i>
    <i>
      <x v="97"/>
      <x v="1"/>
    </i>
    <i>
      <x v="1"/>
      <x v="8"/>
    </i>
    <i>
      <x v="104"/>
      <x v="6"/>
    </i>
    <i>
      <x v="80"/>
      <x/>
    </i>
    <i>
      <x v="125"/>
      <x v="5"/>
    </i>
    <i>
      <x v="82"/>
      <x v="8"/>
    </i>
    <i>
      <x v="42"/>
      <x v="6"/>
    </i>
    <i>
      <x v="32"/>
      <x v="11"/>
    </i>
    <i>
      <x v="68"/>
      <x v="14"/>
    </i>
    <i>
      <x v="35"/>
      <x v="1"/>
    </i>
    <i>
      <x v="119"/>
      <x v="2"/>
    </i>
    <i>
      <x v="105"/>
      <x v="14"/>
    </i>
    <i>
      <x v="106"/>
      <x v="14"/>
    </i>
    <i>
      <x v="108"/>
      <x v="2"/>
    </i>
    <i>
      <x v="16"/>
      <x v="5"/>
    </i>
    <i>
      <x v="100"/>
      <x v="6"/>
    </i>
    <i>
      <x v="50"/>
      <x v="1"/>
    </i>
    <i>
      <x v="113"/>
      <x v="6"/>
    </i>
    <i>
      <x v="122"/>
      <x v="7"/>
    </i>
    <i>
      <x v="31"/>
      <x v="8"/>
    </i>
    <i>
      <x v="61"/>
      <x v="11"/>
    </i>
    <i>
      <x v="6"/>
      <x v="10"/>
    </i>
    <i>
      <x v="114"/>
      <x v="6"/>
    </i>
    <i>
      <x v="23"/>
      <x/>
    </i>
    <i>
      <x v="5"/>
      <x v="10"/>
    </i>
    <i>
      <x v="66"/>
      <x v="1"/>
    </i>
    <i>
      <x v="65"/>
      <x v="12"/>
    </i>
    <i>
      <x v="47"/>
      <x v="3"/>
    </i>
    <i>
      <x v="75"/>
      <x v="2"/>
    </i>
    <i>
      <x v="95"/>
      <x/>
    </i>
    <i>
      <x v="126"/>
      <x v="14"/>
    </i>
    <i>
      <x v="19"/>
      <x v="2"/>
    </i>
    <i>
      <x v="72"/>
      <x v="2"/>
    </i>
    <i>
      <x v="10"/>
      <x v="11"/>
    </i>
    <i>
      <x v="101"/>
      <x v="6"/>
    </i>
    <i>
      <x v="9"/>
      <x v="11"/>
    </i>
    <i>
      <x v="107"/>
      <x/>
    </i>
    <i>
      <x v="58"/>
      <x v="11"/>
    </i>
    <i>
      <x v="77"/>
      <x v="11"/>
    </i>
    <i t="grand">
      <x/>
    </i>
  </rowItems>
  <colFields count="2">
    <field x="2"/>
    <field x="4"/>
  </colFields>
  <colItems count="31"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"/>
    </i>
    <i t="grand">
      <x/>
    </i>
  </colItems>
  <pageFields count="1">
    <pageField fld="13" hier="-1"/>
  </pageFields>
  <dataFields count="1">
    <dataField name="Átlag / összesen" fld="11" subtotal="average" baseField="0" baseItem="0" numFmtId="1"/>
  </dataFields>
  <formats count="388">
    <format dxfId="632">
      <pivotArea type="all" dataOnly="0" outline="0" fieldPosition="0"/>
    </format>
    <format dxfId="631">
      <pivotArea outline="0" collapsedLevelsAreSubtotals="1" fieldPosition="0"/>
    </format>
    <format dxfId="630">
      <pivotArea field="2" type="button" dataOnly="0" labelOnly="1" outline="0" axis="axisCol" fieldPosition="0"/>
    </format>
    <format dxfId="629">
      <pivotArea field="4" type="button" dataOnly="0" labelOnly="1" outline="0" axis="axisCol" fieldPosition="1"/>
    </format>
    <format dxfId="628">
      <pivotArea type="topRight" dataOnly="0" labelOnly="1" outline="0" fieldPosition="0"/>
    </format>
    <format dxfId="627">
      <pivotArea dataOnly="0" labelOnly="1" outline="0" fieldPosition="0">
        <references count="1">
          <reference field="2" count="0"/>
        </references>
      </pivotArea>
    </format>
    <format dxfId="626">
      <pivotArea dataOnly="0" labelOnly="1" outline="0" fieldPosition="0">
        <references count="1">
          <reference field="2" count="0" defaultSubtotal="1"/>
        </references>
      </pivotArea>
    </format>
    <format dxfId="625">
      <pivotArea dataOnly="0" labelOnly="1" grandCol="1" outline="0" fieldPosition="0"/>
    </format>
    <format dxfId="624">
      <pivotArea dataOnly="0" labelOnly="1" outline="0" fieldPosition="0">
        <references count="2">
          <reference field="2" count="1" selected="0">
            <x v="0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23">
      <pivotArea dataOnly="0" labelOnly="1" outline="0" fieldPosition="0">
        <references count="2">
          <reference field="2" count="1" selected="0">
            <x v="1"/>
          </reference>
          <reference field="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22">
      <pivotArea outline="0" collapsedLevelsAreSubtotals="1" fieldPosition="0"/>
    </format>
    <format dxfId="621">
      <pivotArea field="2" type="button" dataOnly="0" labelOnly="1" outline="0" axis="axisCol" fieldPosition="0"/>
    </format>
    <format dxfId="620">
      <pivotArea field="4" type="button" dataOnly="0" labelOnly="1" outline="0" axis="axisCol" fieldPosition="1"/>
    </format>
    <format dxfId="619">
      <pivotArea type="topRight" dataOnly="0" labelOnly="1" outline="0" fieldPosition="0"/>
    </format>
    <format dxfId="618">
      <pivotArea dataOnly="0" labelOnly="1" outline="0" fieldPosition="0">
        <references count="1">
          <reference field="2" count="0"/>
        </references>
      </pivotArea>
    </format>
    <format dxfId="617">
      <pivotArea dataOnly="0" labelOnly="1" outline="0" fieldPosition="0">
        <references count="1">
          <reference field="2" count="0" defaultSubtotal="1"/>
        </references>
      </pivotArea>
    </format>
    <format dxfId="616">
      <pivotArea dataOnly="0" labelOnly="1" grandCol="1" outline="0" fieldPosition="0"/>
    </format>
    <format dxfId="615">
      <pivotArea dataOnly="0" labelOnly="1" outline="0" fieldPosition="0">
        <references count="2">
          <reference field="2" count="1" selected="0">
            <x v="0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14">
      <pivotArea dataOnly="0" labelOnly="1" outline="0" fieldPosition="0">
        <references count="2">
          <reference field="2" count="1" selected="0">
            <x v="1"/>
          </reference>
          <reference field="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0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12">
      <pivotArea dataOnly="0" labelOnly="1" outline="0" fieldPosition="0">
        <references count="1">
          <reference field="0" count="1">
            <x v="0"/>
          </reference>
        </references>
      </pivotArea>
    </format>
    <format dxfId="611">
      <pivotArea dataOnly="0" labelOnly="1" outline="0" fieldPosition="0">
        <references count="1">
          <reference field="0" count="1">
            <x v="3"/>
          </reference>
        </references>
      </pivotArea>
    </format>
    <format dxfId="610">
      <pivotArea dataOnly="0" labelOnly="1" outline="0" fieldPosition="0">
        <references count="1">
          <reference field="0" count="1">
            <x v="7"/>
          </reference>
        </references>
      </pivotArea>
    </format>
    <format dxfId="609">
      <pivotArea dataOnly="0" labelOnly="1" outline="0" fieldPosition="0">
        <references count="1">
          <reference field="0" count="1">
            <x v="11"/>
          </reference>
        </references>
      </pivotArea>
    </format>
    <format dxfId="608">
      <pivotArea dataOnly="0" labelOnly="1" outline="0" fieldPosition="0">
        <references count="1">
          <reference field="0" count="1">
            <x v="16"/>
          </reference>
        </references>
      </pivotArea>
    </format>
    <format dxfId="607">
      <pivotArea dataOnly="0" labelOnly="1" outline="0" fieldPosition="0">
        <references count="1">
          <reference field="0" count="1">
            <x v="19"/>
          </reference>
        </references>
      </pivotArea>
    </format>
    <format dxfId="606">
      <pivotArea dataOnly="0" labelOnly="1" outline="0" fieldPosition="0">
        <references count="1">
          <reference field="0" count="2">
            <x v="22"/>
            <x v="23"/>
          </reference>
        </references>
      </pivotArea>
    </format>
    <format dxfId="605">
      <pivotArea dataOnly="0" labelOnly="1" outline="0" fieldPosition="0">
        <references count="1">
          <reference field="0" count="1">
            <x v="26"/>
          </reference>
        </references>
      </pivotArea>
    </format>
    <format dxfId="604">
      <pivotArea dataOnly="0" labelOnly="1" outline="0" fieldPosition="0">
        <references count="1">
          <reference field="0" count="2">
            <x v="34"/>
            <x v="35"/>
          </reference>
        </references>
      </pivotArea>
    </format>
    <format dxfId="603">
      <pivotArea dataOnly="0" labelOnly="1" outline="0" fieldPosition="0">
        <references count="1">
          <reference field="0" count="2">
            <x v="38"/>
            <x v="39"/>
          </reference>
        </references>
      </pivotArea>
    </format>
    <format dxfId="602">
      <pivotArea dataOnly="0" labelOnly="1" outline="0" fieldPosition="0">
        <references count="1">
          <reference field="0" count="1">
            <x v="46"/>
          </reference>
        </references>
      </pivotArea>
    </format>
    <format dxfId="601">
      <pivotArea dataOnly="0" labelOnly="1" outline="0" fieldPosition="0">
        <references count="1">
          <reference field="0" count="2">
            <x v="49"/>
            <x v="50"/>
          </reference>
        </references>
      </pivotArea>
    </format>
    <format dxfId="600">
      <pivotArea dataOnly="0" labelOnly="1" outline="0" fieldPosition="0">
        <references count="1">
          <reference field="0" count="1">
            <x v="52"/>
          </reference>
        </references>
      </pivotArea>
    </format>
    <format dxfId="599">
      <pivotArea dataOnly="0" labelOnly="1" outline="0" fieldPosition="0">
        <references count="1">
          <reference field="0" count="1">
            <x v="58"/>
          </reference>
        </references>
      </pivotArea>
    </format>
    <format dxfId="598">
      <pivotArea dataOnly="0" labelOnly="1" outline="0" fieldPosition="0">
        <references count="1">
          <reference field="0" count="1">
            <x v="63"/>
          </reference>
        </references>
      </pivotArea>
    </format>
    <format dxfId="597">
      <pivotArea dataOnly="0" labelOnly="1" outline="0" fieldPosition="0">
        <references count="1">
          <reference field="0" count="1">
            <x v="66"/>
          </reference>
        </references>
      </pivotArea>
    </format>
    <format dxfId="596">
      <pivotArea dataOnly="0" labelOnly="1" outline="0" fieldPosition="0">
        <references count="1">
          <reference field="0" count="2">
            <x v="72"/>
            <x v="73"/>
          </reference>
        </references>
      </pivotArea>
    </format>
    <format dxfId="595">
      <pivotArea dataOnly="0" labelOnly="1" outline="0" fieldPosition="0">
        <references count="1">
          <reference field="0" count="1">
            <x v="77"/>
          </reference>
        </references>
      </pivotArea>
    </format>
    <format dxfId="594">
      <pivotArea dataOnly="0" labelOnly="1" outline="0" fieldPosition="0">
        <references count="1">
          <reference field="0" count="1">
            <x v="82"/>
          </reference>
        </references>
      </pivotArea>
    </format>
    <format dxfId="593">
      <pivotArea dataOnly="0" labelOnly="1" outline="0" fieldPosition="0">
        <references count="1">
          <reference field="0" count="1">
            <x v="85"/>
          </reference>
        </references>
      </pivotArea>
    </format>
    <format dxfId="592">
      <pivotArea dataOnly="0" labelOnly="1" outline="0" fieldPosition="0">
        <references count="1">
          <reference field="0" count="1">
            <x v="87"/>
          </reference>
        </references>
      </pivotArea>
    </format>
    <format dxfId="591">
      <pivotArea dataOnly="0" labelOnly="1" outline="0" fieldPosition="0">
        <references count="1">
          <reference field="0" count="1">
            <x v="95"/>
          </reference>
        </references>
      </pivotArea>
    </format>
    <format dxfId="590">
      <pivotArea dataOnly="0" labelOnly="1" outline="0" fieldPosition="0">
        <references count="1">
          <reference field="0" count="1">
            <x v="107"/>
          </reference>
        </references>
      </pivotArea>
    </format>
    <format dxfId="589">
      <pivotArea dataOnly="0" labelOnly="1" outline="0" fieldPosition="0">
        <references count="1">
          <reference field="0" count="1">
            <x v="109"/>
          </reference>
        </references>
      </pivotArea>
    </format>
    <format dxfId="588">
      <pivotArea dataOnly="0" labelOnly="1" outline="0" fieldPosition="0">
        <references count="1">
          <reference field="0" count="1">
            <x v="115"/>
          </reference>
        </references>
      </pivotArea>
    </format>
    <format dxfId="587">
      <pivotArea dataOnly="0" labelOnly="1" outline="0" fieldPosition="0">
        <references count="1">
          <reference field="0" count="1">
            <x v="118"/>
          </reference>
        </references>
      </pivotArea>
    </format>
    <format dxfId="586">
      <pivotArea dataOnly="0" labelOnly="1" outline="0" fieldPosition="0">
        <references count="1">
          <reference field="0" count="2">
            <x v="126"/>
            <x v="127"/>
          </reference>
        </references>
      </pivotArea>
    </format>
    <format dxfId="585">
      <pivotArea field="2" type="button" dataOnly="0" labelOnly="1" outline="0" axis="axisCol" fieldPosition="0"/>
    </format>
    <format dxfId="584">
      <pivotArea field="4" type="button" dataOnly="0" labelOnly="1" outline="0" axis="axisCol" fieldPosition="1"/>
    </format>
    <format dxfId="583">
      <pivotArea type="topRight" dataOnly="0" labelOnly="1" outline="0" fieldPosition="0"/>
    </format>
    <format dxfId="582">
      <pivotArea dataOnly="0" labelOnly="1" outline="0" fieldPosition="0">
        <references count="1">
          <reference field="2" count="1">
            <x v="0"/>
          </reference>
        </references>
      </pivotArea>
    </format>
    <format dxfId="581">
      <pivotArea dataOnly="0" labelOnly="1" outline="0" fieldPosition="0">
        <references count="2">
          <reference field="2" count="1" selected="0">
            <x v="0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58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79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0"/>
          </reference>
        </references>
      </pivotArea>
    </format>
    <format dxfId="578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0"/>
          </reference>
        </references>
      </pivotArea>
    </format>
    <format dxfId="577">
      <pivotArea field="2" type="button" dataOnly="0" labelOnly="1" outline="0" axis="axisCol" fieldPosition="0"/>
    </format>
    <format dxfId="576">
      <pivotArea field="4" type="button" dataOnly="0" labelOnly="1" outline="0" axis="axisCol" fieldPosition="1"/>
    </format>
    <format dxfId="575">
      <pivotArea type="topRight" dataOnly="0" labelOnly="1" outline="0" fieldPosition="0"/>
    </format>
    <format dxfId="574">
      <pivotArea dataOnly="0" labelOnly="1" outline="0" fieldPosition="0">
        <references count="1">
          <reference field="2" count="1">
            <x v="0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0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572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0"/>
          </reference>
        </references>
      </pivotArea>
    </format>
    <format dxfId="57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70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1"/>
          </reference>
        </references>
      </pivotArea>
    </format>
    <format dxfId="569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1"/>
          </reference>
        </references>
      </pivotArea>
    </format>
    <format dxfId="568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567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1"/>
          </reference>
        </references>
      </pivotArea>
    </format>
    <format dxfId="566">
      <pivotArea field="1" grandCol="1" outline="0" collapsedLevelsAreSubtotals="1" axis="axisRow" fieldPosition="1">
        <references count="2">
          <reference field="0" count="0" selected="0"/>
          <reference field="1" count="0" selected="0"/>
        </references>
      </pivotArea>
    </format>
    <format dxfId="565">
      <pivotArea type="topRight" dataOnly="0" labelOnly="1" outline="0" offset="AC1" fieldPosition="0"/>
    </format>
    <format dxfId="564">
      <pivotArea dataOnly="0" labelOnly="1" grandCol="1" outline="0" fieldPosition="0"/>
    </format>
    <format dxfId="563">
      <pivotArea field="1" grandCol="1" outline="0" collapsedLevelsAreSubtotals="1" axis="axisRow" fieldPosition="1">
        <references count="2">
          <reference field="0" count="0" selected="0"/>
          <reference field="1" count="0" selected="0"/>
        </references>
      </pivotArea>
    </format>
    <format dxfId="562">
      <pivotArea field="1" grandCol="1" outline="0" collapsedLevelsAreSubtotals="1" axis="axisRow" fieldPosition="1">
        <references count="2">
          <reference field="0" count="0" selected="0"/>
          <reference field="1" count="0" selected="0"/>
        </references>
      </pivotArea>
    </format>
    <format dxfId="561">
      <pivotArea type="origin" dataOnly="0" labelOnly="1" outline="0" fieldPosition="0"/>
    </format>
    <format dxfId="560">
      <pivotArea field="0" type="button" dataOnly="0" labelOnly="1" outline="0" axis="axisRow" fieldPosition="0"/>
    </format>
    <format dxfId="559">
      <pivotArea field="1" type="button" dataOnly="0" labelOnly="1" outline="0" axis="axisRow" fieldPosition="1"/>
    </format>
    <format dxfId="558">
      <pivotArea field="2" type="button" dataOnly="0" labelOnly="1" outline="0" axis="axisCol" fieldPosition="0"/>
    </format>
    <format dxfId="557">
      <pivotArea field="4" type="button" dataOnly="0" labelOnly="1" outline="0" axis="axisCol" fieldPosition="1"/>
    </format>
    <format dxfId="556">
      <pivotArea type="topRight" dataOnly="0" labelOnly="1" outline="0" fieldPosition="0"/>
    </format>
    <format dxfId="555">
      <pivotArea dataOnly="0" labelOnly="1" outline="0" fieldPosition="0">
        <references count="1">
          <reference field="2" count="0"/>
        </references>
      </pivotArea>
    </format>
    <format dxfId="554">
      <pivotArea dataOnly="0" labelOnly="1" outline="0" fieldPosition="0">
        <references count="1">
          <reference field="2" count="0" defaultSubtotal="1"/>
        </references>
      </pivotArea>
    </format>
    <format dxfId="553">
      <pivotArea dataOnly="0" labelOnly="1" grandCol="1" outline="0" fieldPosition="0"/>
    </format>
    <format dxfId="552">
      <pivotArea dataOnly="0" labelOnly="1" outline="0" fieldPosition="0">
        <references count="2">
          <reference field="2" count="1" selected="0">
            <x v="0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551">
      <pivotArea dataOnly="0" labelOnly="1" outline="0" fieldPosition="0">
        <references count="2">
          <reference field="2" count="1" selected="0">
            <x v="1"/>
          </reference>
          <reference field="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550">
      <pivotArea outline="0" collapsedLevelsAreSubtotals="1" fieldPosition="0"/>
    </format>
    <format dxfId="549">
      <pivotArea dataOnly="0" labelOnly="1" outline="0" fieldPosition="0">
        <references count="1">
          <reference field="0" count="50">
            <x v="3"/>
            <x v="7"/>
            <x v="8"/>
            <x v="11"/>
            <x v="13"/>
            <x v="15"/>
            <x v="22"/>
            <x v="24"/>
            <x v="26"/>
            <x v="27"/>
            <x v="28"/>
            <x v="29"/>
            <x v="30"/>
            <x v="37"/>
            <x v="38"/>
            <x v="39"/>
            <x v="41"/>
            <x v="45"/>
            <x v="46"/>
            <x v="51"/>
            <x v="52"/>
            <x v="53"/>
            <x v="54"/>
            <x v="55"/>
            <x v="56"/>
            <x v="59"/>
            <x v="63"/>
            <x v="64"/>
            <x v="67"/>
            <x v="69"/>
            <x v="70"/>
            <x v="74"/>
            <x v="76"/>
            <x v="81"/>
            <x v="86"/>
            <x v="87"/>
            <x v="90"/>
            <x v="91"/>
            <x v="92"/>
            <x v="93"/>
            <x v="94"/>
            <x v="96"/>
            <x v="99"/>
            <x v="112"/>
            <x v="115"/>
            <x v="116"/>
            <x v="117"/>
            <x v="118"/>
            <x v="120"/>
            <x v="121"/>
          </reference>
        </references>
      </pivotArea>
    </format>
    <format dxfId="548">
      <pivotArea dataOnly="0" labelOnly="1" outline="0" fieldPosition="0">
        <references count="1">
          <reference field="0" count="50">
            <x v="0"/>
            <x v="1"/>
            <x v="2"/>
            <x v="4"/>
            <x v="12"/>
            <x v="14"/>
            <x v="17"/>
            <x v="18"/>
            <x v="20"/>
            <x v="21"/>
            <x v="25"/>
            <x v="32"/>
            <x v="34"/>
            <x v="35"/>
            <x v="36"/>
            <x v="40"/>
            <x v="42"/>
            <x v="43"/>
            <x v="44"/>
            <x v="48"/>
            <x v="49"/>
            <x v="57"/>
            <x v="60"/>
            <x v="62"/>
            <x v="68"/>
            <x v="71"/>
            <x v="73"/>
            <x v="78"/>
            <x v="79"/>
            <x v="80"/>
            <x v="82"/>
            <x v="83"/>
            <x v="84"/>
            <x v="85"/>
            <x v="89"/>
            <x v="97"/>
            <x v="98"/>
            <x v="102"/>
            <x v="103"/>
            <x v="104"/>
            <x v="105"/>
            <x v="106"/>
            <x v="109"/>
            <x v="110"/>
            <x v="111"/>
            <x v="119"/>
            <x v="123"/>
            <x v="124"/>
            <x v="125"/>
            <x v="127"/>
          </reference>
        </references>
      </pivotArea>
    </format>
    <format dxfId="547">
      <pivotArea dataOnly="0" labelOnly="1" outline="0" fieldPosition="0">
        <references count="1">
          <reference field="0" count="26">
            <x v="5"/>
            <x v="6"/>
            <x v="9"/>
            <x v="10"/>
            <x v="16"/>
            <x v="19"/>
            <x v="23"/>
            <x v="31"/>
            <x v="47"/>
            <x v="50"/>
            <x v="58"/>
            <x v="61"/>
            <x v="65"/>
            <x v="66"/>
            <x v="72"/>
            <x v="75"/>
            <x v="77"/>
            <x v="95"/>
            <x v="100"/>
            <x v="101"/>
            <x v="107"/>
            <x v="108"/>
            <x v="113"/>
            <x v="114"/>
            <x v="122"/>
            <x v="126"/>
          </reference>
        </references>
      </pivotArea>
    </format>
    <format dxfId="546">
      <pivotArea dataOnly="0" labelOnly="1" grandRow="1" outline="0" fieldPosition="0"/>
    </format>
    <format dxfId="545">
      <pivotArea dataOnly="0" labelOnly="1" outline="0" fieldPosition="0">
        <references count="2">
          <reference field="0" count="1" selected="0">
            <x v="93"/>
          </reference>
          <reference field="1" count="1">
            <x v="14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45"/>
          </reference>
          <reference field="1" count="1">
            <x v="7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39"/>
          </reference>
          <reference field="1" count="1">
            <x v="14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120"/>
          </reference>
          <reference field="1" count="1">
            <x v="4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28"/>
          </reference>
          <reference field="1" count="1">
            <x v="13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38"/>
          </reference>
          <reference field="1" count="1">
            <x v="4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74"/>
          </reference>
          <reference field="1" count="1">
            <x v="9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117"/>
          </reference>
          <reference field="1" count="1">
            <x v="13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116"/>
          </reference>
          <reference field="1" count="1">
            <x v="9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29"/>
          </reference>
          <reference field="1" count="1">
            <x v="13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63"/>
          </reference>
          <reference field="1" count="1">
            <x v="3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41"/>
          </reference>
          <reference field="1" count="1">
            <x v="6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27"/>
          </reference>
          <reference field="1" count="1">
            <x v="2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91"/>
          </reference>
          <reference field="1" count="1">
            <x v="9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121"/>
          </reference>
          <reference field="1" count="1">
            <x v="10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526">
      <pivotArea dataOnly="0" labelOnly="1" outline="0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525">
      <pivotArea dataOnly="0" labelOnly="1" outline="0" fieldPosition="0">
        <references count="2">
          <reference field="0" count="1" selected="0">
            <x v="81"/>
          </reference>
          <reference field="1" count="1">
            <x v="7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46"/>
          </reference>
          <reference field="1" count="1">
            <x v="3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55"/>
          </reference>
          <reference field="1" count="1">
            <x v="12"/>
          </reference>
        </references>
      </pivotArea>
    </format>
    <format dxfId="522">
      <pivotArea dataOnly="0" labelOnly="1" outline="0" fieldPosition="0">
        <references count="2">
          <reference field="0" count="1" selected="0">
            <x v="67"/>
          </reference>
          <reference field="1" count="1">
            <x v="7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90"/>
          </reference>
          <reference field="1" count="1">
            <x v="9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115"/>
          </reference>
          <reference field="1" count="1">
            <x v="4"/>
          </reference>
        </references>
      </pivotArea>
    </format>
    <format dxfId="519">
      <pivotArea dataOnly="0" labelOnly="1" outline="0" fieldPosition="0">
        <references count="2">
          <reference field="0" count="1" selected="0">
            <x v="52"/>
          </reference>
          <reference field="1" count="1">
            <x v="14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64"/>
          </reference>
          <reference field="1" count="1">
            <x v="7"/>
          </reference>
        </references>
      </pivotArea>
    </format>
    <format dxfId="517">
      <pivotArea dataOnly="0" labelOnly="1" outline="0" fieldPosition="0">
        <references count="2">
          <reference field="0" count="1" selected="0">
            <x v="56"/>
          </reference>
          <reference field="1" count="1">
            <x v="9"/>
          </reference>
        </references>
      </pivotArea>
    </format>
    <format dxfId="516">
      <pivotArea dataOnly="0" labelOnly="1" outline="0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515">
      <pivotArea dataOnly="0" labelOnly="1" outline="0" fieldPosition="0">
        <references count="2">
          <reference field="0" count="1" selected="0">
            <x v="15"/>
          </reference>
          <reference field="1" count="1">
            <x v="14"/>
          </reference>
        </references>
      </pivotArea>
    </format>
    <format dxfId="514">
      <pivotArea dataOnly="0" labelOnly="1" outline="0" fieldPosition="0">
        <references count="2">
          <reference field="0" count="1" selected="0">
            <x v="59"/>
          </reference>
          <reference field="1" count="1">
            <x v="10"/>
          </reference>
        </references>
      </pivotArea>
    </format>
    <format dxfId="513">
      <pivotArea dataOnly="0" labelOnly="1" outline="0" fieldPosition="0">
        <references count="2">
          <reference field="0" count="1" selected="0">
            <x v="54"/>
          </reference>
          <reference field="1" count="1">
            <x v="10"/>
          </reference>
        </references>
      </pivotArea>
    </format>
    <format dxfId="512">
      <pivotArea dataOnly="0" labelOnly="1" outline="0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511">
      <pivotArea dataOnly="0" labelOnly="1" outline="0" fieldPosition="0">
        <references count="2">
          <reference field="0" count="1" selected="0">
            <x v="112"/>
          </reference>
          <reference field="1" count="1">
            <x v="13"/>
          </reference>
        </references>
      </pivotArea>
    </format>
    <format dxfId="510">
      <pivotArea dataOnly="0" labelOnly="1" outline="0" fieldPosition="0">
        <references count="2">
          <reference field="0" count="1" selected="0">
            <x v="30"/>
          </reference>
          <reference field="1" count="1">
            <x v="11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94"/>
          </reference>
          <reference field="1" count="1">
            <x v="13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6"/>
          </reference>
          <reference field="1" count="1">
            <x v="5"/>
          </reference>
        </references>
      </pivotArea>
    </format>
    <format dxfId="507">
      <pivotArea dataOnly="0" labelOnly="1" outline="0" fieldPosition="0">
        <references count="2">
          <reference field="0" count="1" selected="0">
            <x v="69"/>
          </reference>
          <reference field="1" count="1">
            <x v="0"/>
          </reference>
        </references>
      </pivotArea>
    </format>
    <format dxfId="506">
      <pivotArea dataOnly="0" labelOnly="1" outline="0" fieldPosition="0">
        <references count="2">
          <reference field="0" count="1" selected="0">
            <x v="51"/>
          </reference>
          <reference field="1" count="1">
            <x v="13"/>
          </reference>
        </references>
      </pivotArea>
    </format>
    <format dxfId="505">
      <pivotArea dataOnly="0" labelOnly="1" outline="0" fieldPosition="0">
        <references count="2">
          <reference field="0" count="1" selected="0">
            <x v="24"/>
          </reference>
          <reference field="1" count="1">
            <x v="12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87"/>
          </reference>
          <reference field="1" count="1">
            <x v="1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99"/>
          </reference>
          <reference field="1" count="1">
            <x v="12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53"/>
          </reference>
          <reference field="1" count="1">
            <x v="13"/>
          </reference>
        </references>
      </pivotArea>
    </format>
    <format dxfId="501">
      <pivotArea dataOnly="0" labelOnly="1" outline="0" fieldPosition="0">
        <references count="2">
          <reference field="0" count="1" selected="0">
            <x v="118"/>
          </reference>
          <reference field="1" count="1">
            <x v="14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86"/>
          </reference>
          <reference field="1" count="1">
            <x v="1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13"/>
          </reference>
          <reference field="1" count="1">
            <x v="8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92"/>
          </reference>
          <reference field="1" count="1">
            <x v="9"/>
          </reference>
        </references>
      </pivotArea>
    </format>
    <format dxfId="496">
      <pivotArea dataOnly="0" labelOnly="1" outline="0" fieldPosition="0">
        <references count="2">
          <reference field="0" count="1" selected="0">
            <x v="70"/>
          </reference>
          <reference field="1" count="1">
            <x v="7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84"/>
          </reference>
          <reference field="1" count="1">
            <x v="0"/>
          </reference>
        </references>
      </pivotArea>
    </format>
    <format dxfId="494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493">
      <pivotArea dataOnly="0" labelOnly="1" outline="0" fieldPosition="0">
        <references count="2">
          <reference field="0" count="1" selected="0">
            <x v="40"/>
          </reference>
          <reference field="1" count="1">
            <x v="12"/>
          </reference>
        </references>
      </pivotArea>
    </format>
    <format dxfId="492">
      <pivotArea dataOnly="0" labelOnly="1" outline="0" fieldPosition="0">
        <references count="2">
          <reference field="0" count="1" selected="0">
            <x v="43"/>
          </reference>
          <reference field="1" count="1">
            <x v="13"/>
          </reference>
        </references>
      </pivotArea>
    </format>
    <format dxfId="491">
      <pivotArea dataOnly="0" labelOnly="1" outline="0" fieldPosition="0">
        <references count="2">
          <reference field="0" count="1" selected="0">
            <x v="57"/>
          </reference>
          <reference field="1" count="1">
            <x v="12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71"/>
          </reference>
          <reference field="1" count="1">
            <x v="8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18"/>
          </reference>
          <reference field="1" count="1">
            <x v="14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17"/>
          </reference>
          <reference field="1" count="1">
            <x v="14"/>
          </reference>
        </references>
      </pivotArea>
    </format>
    <format dxfId="486">
      <pivotArea dataOnly="0" labelOnly="1" outline="0" fieldPosition="0">
        <references count="2">
          <reference field="0" count="1" selected="0">
            <x v="111"/>
          </reference>
          <reference field="1" count="1">
            <x v="11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123"/>
          </reference>
          <reference field="1" count="1">
            <x v="11"/>
          </reference>
        </references>
      </pivotArea>
    </format>
    <format dxfId="484">
      <pivotArea dataOnly="0" labelOnly="1" outline="0" fieldPosition="0">
        <references count="2">
          <reference field="0" count="1" selected="0">
            <x v="49"/>
          </reference>
          <reference field="1" count="1">
            <x v="14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85"/>
          </reference>
          <reference field="1" count="1">
            <x v="0"/>
          </reference>
        </references>
      </pivotArea>
    </format>
    <format dxfId="482">
      <pivotArea dataOnly="0" labelOnly="1" outline="0" fieldPosition="0">
        <references count="2">
          <reference field="0" count="1" selected="0">
            <x v="44"/>
          </reference>
          <reference field="1" count="1">
            <x v="13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24"/>
          </reference>
          <reference field="1" count="1">
            <x v="5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78"/>
          </reference>
          <reference field="1" count="1">
            <x v="5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25"/>
          </reference>
          <reference field="1" count="1">
            <x v="10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89"/>
          </reference>
          <reference field="1" count="1">
            <x v="8"/>
          </reference>
        </references>
      </pivotArea>
    </format>
    <format dxfId="477">
      <pivotArea dataOnly="0" labelOnly="1" outline="0" fieldPosition="0">
        <references count="2">
          <reference field="0" count="1" selected="0">
            <x v="102"/>
          </reference>
          <reference field="1" count="1">
            <x v="5"/>
          </reference>
        </references>
      </pivotArea>
    </format>
    <format dxfId="476">
      <pivotArea dataOnly="0" labelOnly="1" outline="0" fieldPosition="0">
        <references count="2">
          <reference field="0" count="1" selected="0">
            <x v="60"/>
          </reference>
          <reference field="1" count="1">
            <x v="1"/>
          </reference>
        </references>
      </pivotArea>
    </format>
    <format dxfId="475">
      <pivotArea dataOnly="0" labelOnly="1" outline="0" fieldPosition="0">
        <references count="2">
          <reference field="0" count="1" selected="0">
            <x v="103"/>
          </reference>
          <reference field="1" count="1">
            <x v="3"/>
          </reference>
        </references>
      </pivotArea>
    </format>
    <format dxfId="474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472">
      <pivotArea dataOnly="0" labelOnly="1" outline="0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4"/>
          </reference>
          <reference field="1" count="1">
            <x v="8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73"/>
          </reference>
          <reference field="1" count="1">
            <x v="5"/>
          </reference>
        </references>
      </pivotArea>
    </format>
    <format dxfId="469">
      <pivotArea dataOnly="0" labelOnly="1" outline="0" fieldPosition="0">
        <references count="2">
          <reference field="0" count="1" selected="0">
            <x v="110"/>
          </reference>
          <reference field="1" count="1">
            <x v="8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79"/>
          </reference>
          <reference field="1" count="1">
            <x v="7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466">
      <pivotArea dataOnly="0" labelOnly="1" outline="0" fieldPosition="0">
        <references count="2">
          <reference field="0" count="1" selected="0">
            <x v="98"/>
          </reference>
          <reference field="1" count="1">
            <x v="6"/>
          </reference>
        </references>
      </pivotArea>
    </format>
    <format dxfId="465">
      <pivotArea dataOnly="0" labelOnly="1" outline="0" fieldPosition="0">
        <references count="2">
          <reference field="0" count="1" selected="0">
            <x v="83"/>
          </reference>
          <reference field="1" count="1">
            <x v="0"/>
          </reference>
        </references>
      </pivotArea>
    </format>
    <format dxfId="464">
      <pivotArea dataOnly="0" labelOnly="1" outline="0" fieldPosition="0">
        <references count="2">
          <reference field="0" count="1" selected="0">
            <x v="127"/>
          </reference>
          <reference field="1" count="1">
            <x v="13"/>
          </reference>
        </references>
      </pivotArea>
    </format>
    <format dxfId="463">
      <pivotArea dataOnly="0" labelOnly="1" outline="0" fieldPosition="0">
        <references count="2">
          <reference field="0" count="1" selected="0">
            <x v="109"/>
          </reference>
          <reference field="1" count="1">
            <x v="2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62"/>
          </reference>
          <reference field="1" count="1">
            <x v="3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48"/>
          </reference>
          <reference field="1" count="1">
            <x v="3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459">
      <pivotArea dataOnly="0" labelOnly="1" outline="0" fieldPosition="0">
        <references count="2">
          <reference field="0" count="1" selected="0">
            <x v="34"/>
          </reference>
          <reference field="1" count="1">
            <x v="1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97"/>
          </reference>
          <reference field="1" count="1">
            <x v="1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456">
      <pivotArea dataOnly="0" labelOnly="1" outline="0" fieldPosition="0">
        <references count="2">
          <reference field="0" count="1" selected="0">
            <x v="104"/>
          </reference>
          <reference field="1" count="1">
            <x v="6"/>
          </reference>
        </references>
      </pivotArea>
    </format>
    <format dxfId="455">
      <pivotArea dataOnly="0" labelOnly="1" outline="0" fieldPosition="0">
        <references count="2">
          <reference field="0" count="1" selected="0">
            <x v="80"/>
          </reference>
          <reference field="1" count="1">
            <x v="0"/>
          </reference>
        </references>
      </pivotArea>
    </format>
    <format dxfId="454">
      <pivotArea dataOnly="0" labelOnly="1" outline="0" fieldPosition="0">
        <references count="2">
          <reference field="0" count="1" selected="0">
            <x v="125"/>
          </reference>
          <reference field="1" count="1">
            <x v="5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82"/>
          </reference>
          <reference field="1" count="1">
            <x v="8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42"/>
          </reference>
          <reference field="1" count="1">
            <x v="6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32"/>
          </reference>
          <reference field="1" count="1">
            <x v="11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68"/>
          </reference>
          <reference field="1" count="1">
            <x v="14"/>
          </reference>
        </references>
      </pivotArea>
    </format>
    <format dxfId="449">
      <pivotArea dataOnly="0" labelOnly="1" outline="0" fieldPosition="0">
        <references count="2">
          <reference field="0" count="1" selected="0">
            <x v="35"/>
          </reference>
          <reference field="1" count="1">
            <x v="1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119"/>
          </reference>
          <reference field="1" count="1">
            <x v="2"/>
          </reference>
        </references>
      </pivotArea>
    </format>
    <format dxfId="447">
      <pivotArea dataOnly="0" labelOnly="1" outline="0" fieldPosition="0">
        <references count="2">
          <reference field="0" count="1" selected="0">
            <x v="105"/>
          </reference>
          <reference field="1" count="1">
            <x v="14"/>
          </reference>
        </references>
      </pivotArea>
    </format>
    <format dxfId="446">
      <pivotArea dataOnly="0" labelOnly="1" outline="0" fieldPosition="0">
        <references count="2">
          <reference field="0" count="1" selected="0">
            <x v="106"/>
          </reference>
          <reference field="1" count="1">
            <x v="14"/>
          </reference>
        </references>
      </pivotArea>
    </format>
    <format dxfId="445">
      <pivotArea dataOnly="0" labelOnly="1" outline="0" fieldPosition="0">
        <references count="2">
          <reference field="0" count="1" selected="0">
            <x v="108"/>
          </reference>
          <reference field="1" count="1">
            <x v="2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100"/>
          </reference>
          <reference field="1" count="1">
            <x v="6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50"/>
          </reference>
          <reference field="1" count="1">
            <x v="1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113"/>
          </reference>
          <reference field="1" count="1">
            <x v="6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122"/>
          </reference>
          <reference field="1" count="1">
            <x v="7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31"/>
          </reference>
          <reference field="1" count="1">
            <x v="8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61"/>
          </reference>
          <reference field="1" count="1">
            <x v="11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114"/>
          </reference>
          <reference field="1" count="1">
            <x v="6"/>
          </reference>
        </references>
      </pivotArea>
    </format>
    <format dxfId="435">
      <pivotArea dataOnly="0" labelOnly="1" outline="0" fieldPosition="0">
        <references count="2">
          <reference field="0" count="1" selected="0">
            <x v="23"/>
          </reference>
          <reference field="1" count="1">
            <x v="0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66"/>
          </reference>
          <reference field="1" count="1">
            <x v="1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65"/>
          </reference>
          <reference field="1" count="1">
            <x v="12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47"/>
          </reference>
          <reference field="1" count="1">
            <x v="3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75"/>
          </reference>
          <reference field="1" count="1">
            <x v="2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95"/>
          </reference>
          <reference field="1" count="1">
            <x v="0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126"/>
          </reference>
          <reference field="1" count="1">
            <x v="14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426">
      <pivotArea dataOnly="0" labelOnly="1" outline="0" fieldPosition="0">
        <references count="2">
          <reference field="0" count="1" selected="0">
            <x v="72"/>
          </reference>
          <reference field="1" count="1">
            <x v="2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101"/>
          </reference>
          <reference field="1" count="1">
            <x v="6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107"/>
          </reference>
          <reference field="1" count="1">
            <x v="0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58"/>
          </reference>
          <reference field="1" count="1">
            <x v="11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77"/>
          </reference>
          <reference field="1" count="1">
            <x v="11"/>
          </reference>
        </references>
      </pivotArea>
    </format>
    <format dxfId="419">
      <pivotArea type="origin" dataOnly="0" labelOnly="1" outline="0" fieldPosition="0"/>
    </format>
    <format dxfId="418">
      <pivotArea field="0" type="button" dataOnly="0" labelOnly="1" outline="0" axis="axisRow" fieldPosition="0"/>
    </format>
    <format dxfId="417">
      <pivotArea field="1" type="button" dataOnly="0" labelOnly="1" outline="0" axis="axisRow" fieldPosition="1"/>
    </format>
    <format dxfId="416">
      <pivotArea field="3" type="button" dataOnly="0" labelOnly="1" outline="0"/>
    </format>
    <format dxfId="415">
      <pivotArea field="13" type="button" dataOnly="0" labelOnly="1" outline="0" axis="axisPage" fieldPosition="0"/>
    </format>
    <format dxfId="414">
      <pivotArea dataOnly="0" labelOnly="1" outline="0" fieldPosition="0">
        <references count="1">
          <reference field="13" count="0"/>
        </references>
      </pivotArea>
    </format>
    <format dxfId="413">
      <pivotArea grandRow="1" outline="0" collapsedLevelsAreSubtotals="1" fieldPosition="0"/>
    </format>
    <format dxfId="412">
      <pivotArea dataOnly="0" labelOnly="1" grandRow="1" outline="0" fieldPosition="0"/>
    </format>
    <format dxfId="411">
      <pivotArea grandRow="1" outline="0" collapsedLevelsAreSubtotals="1" fieldPosition="0"/>
    </format>
    <format dxfId="410">
      <pivotArea dataOnly="0" labelOnly="1" grandRow="1" outline="0" fieldPosition="0"/>
    </format>
    <format dxfId="409">
      <pivotArea dataOnly="0" labelOnly="1" grandCol="1" outline="0" fieldPosition="0"/>
    </format>
    <format dxfId="408">
      <pivotArea outline="0" collapsedLevelsAreSubtotals="1" fieldPosition="0">
        <references count="1">
          <reference field="2" count="0" selected="0" defaultSubtotal="1"/>
        </references>
      </pivotArea>
    </format>
    <format dxfId="407">
      <pivotArea dataOnly="0" labelOnly="1" outline="0" fieldPosition="0">
        <references count="1">
          <reference field="0" count="50">
            <x v="3"/>
            <x v="7"/>
            <x v="8"/>
            <x v="11"/>
            <x v="13"/>
            <x v="15"/>
            <x v="22"/>
            <x v="24"/>
            <x v="26"/>
            <x v="27"/>
            <x v="28"/>
            <x v="29"/>
            <x v="30"/>
            <x v="37"/>
            <x v="38"/>
            <x v="39"/>
            <x v="41"/>
            <x v="45"/>
            <x v="46"/>
            <x v="51"/>
            <x v="52"/>
            <x v="53"/>
            <x v="54"/>
            <x v="55"/>
            <x v="56"/>
            <x v="59"/>
            <x v="63"/>
            <x v="64"/>
            <x v="67"/>
            <x v="69"/>
            <x v="70"/>
            <x v="74"/>
            <x v="76"/>
            <x v="81"/>
            <x v="86"/>
            <x v="87"/>
            <x v="90"/>
            <x v="91"/>
            <x v="92"/>
            <x v="93"/>
            <x v="94"/>
            <x v="96"/>
            <x v="99"/>
            <x v="112"/>
            <x v="115"/>
            <x v="116"/>
            <x v="117"/>
            <x v="118"/>
            <x v="120"/>
            <x v="121"/>
          </reference>
        </references>
      </pivotArea>
    </format>
    <format dxfId="406">
      <pivotArea dataOnly="0" labelOnly="1" outline="0" fieldPosition="0">
        <references count="1">
          <reference field="0" count="50">
            <x v="0"/>
            <x v="1"/>
            <x v="2"/>
            <x v="4"/>
            <x v="12"/>
            <x v="14"/>
            <x v="17"/>
            <x v="18"/>
            <x v="20"/>
            <x v="21"/>
            <x v="25"/>
            <x v="32"/>
            <x v="34"/>
            <x v="35"/>
            <x v="36"/>
            <x v="40"/>
            <x v="42"/>
            <x v="43"/>
            <x v="44"/>
            <x v="48"/>
            <x v="49"/>
            <x v="57"/>
            <x v="60"/>
            <x v="62"/>
            <x v="68"/>
            <x v="71"/>
            <x v="73"/>
            <x v="78"/>
            <x v="79"/>
            <x v="80"/>
            <x v="82"/>
            <x v="83"/>
            <x v="84"/>
            <x v="85"/>
            <x v="89"/>
            <x v="97"/>
            <x v="98"/>
            <x v="102"/>
            <x v="103"/>
            <x v="104"/>
            <x v="105"/>
            <x v="106"/>
            <x v="109"/>
            <x v="110"/>
            <x v="111"/>
            <x v="119"/>
            <x v="123"/>
            <x v="124"/>
            <x v="125"/>
            <x v="127"/>
          </reference>
        </references>
      </pivotArea>
    </format>
    <format dxfId="405">
      <pivotArea dataOnly="0" labelOnly="1" outline="0" fieldPosition="0">
        <references count="1">
          <reference field="0" count="26">
            <x v="5"/>
            <x v="6"/>
            <x v="9"/>
            <x v="10"/>
            <x v="16"/>
            <x v="19"/>
            <x v="23"/>
            <x v="31"/>
            <x v="47"/>
            <x v="50"/>
            <x v="58"/>
            <x v="61"/>
            <x v="65"/>
            <x v="66"/>
            <x v="72"/>
            <x v="75"/>
            <x v="77"/>
            <x v="95"/>
            <x v="100"/>
            <x v="101"/>
            <x v="107"/>
            <x v="108"/>
            <x v="113"/>
            <x v="114"/>
            <x v="122"/>
            <x v="126"/>
          </reference>
        </references>
      </pivotArea>
    </format>
    <format dxfId="404">
      <pivotArea dataOnly="0" labelOnly="1" grandRow="1" outline="0" fieldPosition="0"/>
    </format>
    <format dxfId="403">
      <pivotArea dataOnly="0" labelOnly="1" outline="0" fieldPosition="0">
        <references count="2">
          <reference field="0" count="1" selected="0">
            <x v="93"/>
          </reference>
          <reference field="1" count="1">
            <x v="14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45"/>
          </reference>
          <reference field="1" count="1">
            <x v="7"/>
          </reference>
        </references>
      </pivotArea>
    </format>
    <format dxfId="401">
      <pivotArea dataOnly="0" labelOnly="1" outline="0" fieldPosition="0">
        <references count="2">
          <reference field="0" count="1" selected="0">
            <x v="39"/>
          </reference>
          <reference field="1" count="1">
            <x v="14"/>
          </reference>
        </references>
      </pivotArea>
    </format>
    <format dxfId="400">
      <pivotArea dataOnly="0" labelOnly="1" outline="0" fieldPosition="0">
        <references count="2">
          <reference field="0" count="1" selected="0">
            <x v="120"/>
          </reference>
          <reference field="1" count="1">
            <x v="4"/>
          </reference>
        </references>
      </pivotArea>
    </format>
    <format dxfId="399">
      <pivotArea dataOnly="0" labelOnly="1" outline="0" fieldPosition="0">
        <references count="2">
          <reference field="0" count="1" selected="0">
            <x v="28"/>
          </reference>
          <reference field="1" count="1">
            <x v="13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38"/>
          </reference>
          <reference field="1" count="1">
            <x v="4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74"/>
          </reference>
          <reference field="1" count="1">
            <x v="9"/>
          </reference>
        </references>
      </pivotArea>
    </format>
    <format dxfId="396">
      <pivotArea dataOnly="0" labelOnly="1" outline="0" fieldPosition="0">
        <references count="2">
          <reference field="0" count="1" selected="0">
            <x v="117"/>
          </reference>
          <reference field="1" count="1">
            <x v="13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394">
      <pivotArea dataOnly="0" labelOnly="1" outline="0" fieldPosition="0">
        <references count="2">
          <reference field="0" count="1" selected="0">
            <x v="116"/>
          </reference>
          <reference field="1" count="1">
            <x v="9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29"/>
          </reference>
          <reference field="1" count="1">
            <x v="13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391">
      <pivotArea dataOnly="0" labelOnly="1" outline="0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390">
      <pivotArea dataOnly="0" labelOnly="1" outline="0" fieldPosition="0">
        <references count="2">
          <reference field="0" count="1" selected="0">
            <x v="63"/>
          </reference>
          <reference field="1" count="1">
            <x v="3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41"/>
          </reference>
          <reference field="1" count="1">
            <x v="6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7"/>
          </reference>
          <reference field="1" count="1">
            <x v="2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91"/>
          </reference>
          <reference field="1" count="1">
            <x v="9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121"/>
          </reference>
          <reference field="1" count="1">
            <x v="10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81"/>
          </reference>
          <reference field="1" count="1">
            <x v="7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46"/>
          </reference>
          <reference field="1" count="1">
            <x v="3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55"/>
          </reference>
          <reference field="1" count="1">
            <x v="12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67"/>
          </reference>
          <reference field="1" count="1">
            <x v="7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90"/>
          </reference>
          <reference field="1" count="1">
            <x v="9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115"/>
          </reference>
          <reference field="1" count="1">
            <x v="4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52"/>
          </reference>
          <reference field="1" count="1">
            <x v="14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64"/>
          </reference>
          <reference field="1" count="1">
            <x v="7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56"/>
          </reference>
          <reference field="1" count="1">
            <x v="9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15"/>
          </reference>
          <reference field="1" count="1">
            <x v="14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59"/>
          </reference>
          <reference field="1" count="1">
            <x v="10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54"/>
          </reference>
          <reference field="1" count="1">
            <x v="10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112"/>
          </reference>
          <reference field="1" count="1">
            <x v="13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30"/>
          </reference>
          <reference field="1" count="1">
            <x v="11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94"/>
          </reference>
          <reference field="1" count="1">
            <x v="13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26"/>
          </reference>
          <reference field="1" count="1">
            <x v="5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69"/>
          </reference>
          <reference field="1" count="1">
            <x v="0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51"/>
          </reference>
          <reference field="1" count="1">
            <x v="13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24"/>
          </reference>
          <reference field="1" count="1">
            <x v="12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87"/>
          </reference>
          <reference field="1" count="1">
            <x v="1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99"/>
          </reference>
          <reference field="1" count="1">
            <x v="12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53"/>
          </reference>
          <reference field="1" count="1">
            <x v="13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118"/>
          </reference>
          <reference field="1" count="1">
            <x v="14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86"/>
          </reference>
          <reference field="1" count="1">
            <x v="1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13"/>
          </reference>
          <reference field="1" count="1">
            <x v="8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92"/>
          </reference>
          <reference field="1" count="1">
            <x v="9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70"/>
          </reference>
          <reference field="1" count="1">
            <x v="7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84"/>
          </reference>
          <reference field="1" count="1">
            <x v="0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40"/>
          </reference>
          <reference field="1" count="1">
            <x v="12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43"/>
          </reference>
          <reference field="1" count="1">
            <x v="13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57"/>
          </reference>
          <reference field="1" count="1">
            <x v="12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71"/>
          </reference>
          <reference field="1" count="1">
            <x v="8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18"/>
          </reference>
          <reference field="1" count="1">
            <x v="14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17"/>
          </reference>
          <reference field="1" count="1">
            <x v="14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11"/>
          </reference>
          <reference field="1" count="1">
            <x v="11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123"/>
          </reference>
          <reference field="1" count="1">
            <x v="11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49"/>
          </reference>
          <reference field="1" count="1">
            <x v="14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85"/>
          </reference>
          <reference field="1" count="1">
            <x v="0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44"/>
          </reference>
          <reference field="1" count="1">
            <x v="13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124"/>
          </reference>
          <reference field="1" count="1">
            <x v="5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78"/>
          </reference>
          <reference field="1" count="1">
            <x v="5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25"/>
          </reference>
          <reference field="1" count="1">
            <x v="10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89"/>
          </reference>
          <reference field="1" count="1">
            <x v="8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102"/>
          </reference>
          <reference field="1" count="1">
            <x v="5"/>
          </reference>
        </references>
      </pivotArea>
    </format>
    <format dxfId="334">
      <pivotArea dataOnly="0" labelOnly="1" outline="0" fieldPosition="0">
        <references count="2">
          <reference field="0" count="1" selected="0">
            <x v="60"/>
          </reference>
          <reference field="1" count="1">
            <x v="1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103"/>
          </reference>
          <reference field="1" count="1">
            <x v="3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331">
      <pivotArea dataOnly="0" labelOnly="1" outline="0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4"/>
          </reference>
          <reference field="1" count="1">
            <x v="8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73"/>
          </reference>
          <reference field="1" count="1">
            <x v="5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110"/>
          </reference>
          <reference field="1" count="1">
            <x v="8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79"/>
          </reference>
          <reference field="1" count="1">
            <x v="7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98"/>
          </reference>
          <reference field="1" count="1">
            <x v="6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83"/>
          </reference>
          <reference field="1" count="1">
            <x v="0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127"/>
          </reference>
          <reference field="1" count="1">
            <x v="13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09"/>
          </reference>
          <reference field="1" count="1">
            <x v="2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62"/>
          </reference>
          <reference field="1" count="1">
            <x v="3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48"/>
          </reference>
          <reference field="1" count="1">
            <x v="3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34"/>
          </reference>
          <reference field="1" count="1">
            <x v="1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97"/>
          </reference>
          <reference field="1" count="1">
            <x v="1"/>
          </reference>
        </references>
      </pivotArea>
    </format>
    <format dxfId="315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104"/>
          </reference>
          <reference field="1" count="1">
            <x v="6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80"/>
          </reference>
          <reference field="1" count="1">
            <x v="0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25"/>
          </reference>
          <reference field="1" count="1">
            <x v="5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82"/>
          </reference>
          <reference field="1" count="1">
            <x v="8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42"/>
          </reference>
          <reference field="1" count="1">
            <x v="6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32"/>
          </reference>
          <reference field="1" count="1">
            <x v="11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68"/>
          </reference>
          <reference field="1" count="1">
            <x v="14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35"/>
          </reference>
          <reference field="1" count="1">
            <x v="1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119"/>
          </reference>
          <reference field="1" count="1">
            <x v="2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105"/>
          </reference>
          <reference field="1" count="1">
            <x v="14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106"/>
          </reference>
          <reference field="1" count="1">
            <x v="14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08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100"/>
          </reference>
          <reference field="1" count="1">
            <x v="6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50"/>
          </reference>
          <reference field="1" count="1">
            <x v="1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113"/>
          </reference>
          <reference field="1" count="1">
            <x v="6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122"/>
          </reference>
          <reference field="1" count="1">
            <x v="7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31"/>
          </reference>
          <reference field="1" count="1">
            <x v="8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61"/>
          </reference>
          <reference field="1" count="1">
            <x v="11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14"/>
          </reference>
          <reference field="1" count="1">
            <x v="6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23"/>
          </reference>
          <reference field="1" count="1">
            <x v="0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66"/>
          </reference>
          <reference field="1" count="1">
            <x v="1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65"/>
          </reference>
          <reference field="1" count="1">
            <x v="12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47"/>
          </reference>
          <reference field="1" count="1">
            <x v="3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75"/>
          </reference>
          <reference field="1" count="1">
            <x v="2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95"/>
          </reference>
          <reference field="1" count="1">
            <x v="0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126"/>
          </reference>
          <reference field="1" count="1">
            <x v="14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72"/>
          </reference>
          <reference field="1" count="1">
            <x v="2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01"/>
          </reference>
          <reference field="1" count="1">
            <x v="6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107"/>
          </reference>
          <reference field="1" count="1">
            <x v="0"/>
          </reference>
        </references>
      </pivotArea>
    </format>
    <format dxfId="279">
      <pivotArea dataOnly="0" labelOnly="1" outline="0" fieldPosition="0">
        <references count="2">
          <reference field="0" count="1" selected="0">
            <x v="58"/>
          </reference>
          <reference field="1" count="1">
            <x v="11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77"/>
          </reference>
          <reference field="1" count="1">
            <x v="11"/>
          </reference>
        </references>
      </pivotArea>
    </format>
    <format dxfId="277">
      <pivotArea field="2" type="button" dataOnly="0" labelOnly="1" outline="0" axis="axisCol" fieldPosition="0"/>
    </format>
    <format dxfId="276">
      <pivotArea field="4" type="button" dataOnly="0" labelOnly="1" outline="0" axis="axisCol" fieldPosition="1"/>
    </format>
    <format dxfId="275">
      <pivotArea type="topRight" dataOnly="0" labelOnly="1" outline="0" fieldPosition="0"/>
    </format>
    <format dxfId="274">
      <pivotArea dataOnly="0" labelOnly="1" outline="0" fieldPosition="0">
        <references count="1">
          <reference field="2" count="0"/>
        </references>
      </pivotArea>
    </format>
    <format dxfId="273">
      <pivotArea dataOnly="0" labelOnly="1" outline="0" fieldPosition="0">
        <references count="1">
          <reference field="2" count="0" defaultSubtotal="1"/>
        </references>
      </pivotArea>
    </format>
    <format dxfId="272">
      <pivotArea dataOnly="0" labelOnly="1" grandCol="1" outline="0" fieldPosition="0"/>
    </format>
    <format dxfId="271">
      <pivotArea dataOnly="0" labelOnly="1" outline="0" fieldPosition="0">
        <references count="2">
          <reference field="2" count="1" selected="0">
            <x v="0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1"/>
          </reference>
          <reference field="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69">
      <pivotArea dataOnly="0" labelOnly="1" outline="0" fieldPosition="0">
        <references count="1">
          <reference field="2" count="1">
            <x v="1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1"/>
          </reference>
          <reference field="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67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2"/>
          </reference>
        </references>
      </pivotArea>
    </format>
    <format dxfId="266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2"/>
          </reference>
        </references>
      </pivotArea>
    </format>
    <format dxfId="265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264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2"/>
          </reference>
        </references>
      </pivotArea>
    </format>
    <format dxfId="263">
      <pivotArea type="topRight" dataOnly="0" labelOnly="1" outline="0" offset="N1" fieldPosition="0"/>
    </format>
    <format dxfId="262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3"/>
          </reference>
        </references>
      </pivotArea>
    </format>
    <format dxfId="261">
      <pivotArea outline="0" collapsedLevelsAreSubtotals="1" fieldPosition="0">
        <references count="3">
          <reference field="0" count="0" selected="0"/>
          <reference field="1" count="0" selected="0"/>
          <reference field="2" count="1" selected="0" defaultSubtotal="1">
            <x v="3"/>
          </reference>
        </references>
      </pivotArea>
    </format>
    <format dxfId="260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259">
      <pivotArea field="2" type="button" dataOnly="0" labelOnly="1" outline="0" axis="axisCol" fieldPosition="0"/>
    </format>
    <format dxfId="258">
      <pivotArea field="4" type="button" dataOnly="0" labelOnly="1" outline="0" axis="axisCol" fieldPosition="1"/>
    </format>
    <format dxfId="257">
      <pivotArea type="topRight" dataOnly="0" labelOnly="1" outline="0" fieldPosition="0"/>
    </format>
    <format dxfId="256">
      <pivotArea dataOnly="0" labelOnly="1" outline="0" fieldPosition="0">
        <references count="1">
          <reference field="2" count="1">
            <x v="2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2"/>
          </reference>
          <reference field="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54">
      <pivotArea field="2" type="button" dataOnly="0" labelOnly="1" outline="0" axis="axisCol" fieldPosition="0"/>
    </format>
    <format dxfId="253">
      <pivotArea field="4" type="button" dataOnly="0" labelOnly="1" outline="0" axis="axisCol" fieldPosition="1"/>
    </format>
    <format dxfId="252">
      <pivotArea type="topRight" dataOnly="0" labelOnly="1" outline="0" fieldPosition="0"/>
    </format>
    <format dxfId="251">
      <pivotArea dataOnly="0" labelOnly="1" outline="0" fieldPosition="0">
        <references count="1">
          <reference field="2" count="1">
            <x v="2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2"/>
          </reference>
          <reference field="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49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248">
      <pivotArea type="topRight" dataOnly="0" labelOnly="1" outline="0" offset="M1:AA1" fieldPosition="0"/>
    </format>
    <format dxfId="247">
      <pivotArea dataOnly="0" labelOnly="1" outline="0" fieldPosition="0">
        <references count="1">
          <reference field="2" count="1">
            <x v="3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3"/>
          </reference>
          <reference field="4" count="15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45">
      <pivotArea type="topRight" dataOnly="0" labelOnly="1" outline="0" offset="AB1:AC1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3" minRefreshableVersion="3" showCalcMbrs="0" itemPrintTitles="1" createdVersion="3" indent="0" outline="1" outlineData="1" multipleFieldFilters="0">
  <location ref="B3:E20" firstHeaderRow="1" firstDataRow="2" firstDataCol="1" rowPageCount="1" colPageCount="1"/>
  <pivotFields count="16">
    <pivotField axis="axisRow"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2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t="default"/>
      </items>
    </pivotField>
    <pivotField axis="axisRow" showAll="0" sortType="descending">
      <items count="16">
        <item sd="0" x="7"/>
        <item sd="0" x="11"/>
        <item sd="0" x="2"/>
        <item sd="0" x="14"/>
        <item sd="0" x="0"/>
        <item sd="0" x="8"/>
        <item sd="0" x="12"/>
        <item sd="0" x="13"/>
        <item sd="0" x="1"/>
        <item sd="0" x="5"/>
        <item sd="0" x="4"/>
        <item sd="0" x="6"/>
        <item sd="0" x="9"/>
        <item sd="0" x="10"/>
        <item sd="0" x="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numFmtId="168" showAll="0" defaultSubtotal="0"/>
    <pivotField showAll="0"/>
  </pivotFields>
  <rowFields count="2">
    <field x="1"/>
    <field x="0"/>
  </rowFields>
  <rowItems count="16">
    <i>
      <x v="4"/>
    </i>
    <i>
      <x v="8"/>
    </i>
    <i>
      <x v="10"/>
    </i>
    <i>
      <x v="13"/>
    </i>
    <i>
      <x v="7"/>
    </i>
    <i>
      <x v="12"/>
    </i>
    <i>
      <x/>
    </i>
    <i>
      <x v="14"/>
    </i>
    <i>
      <x v="5"/>
    </i>
    <i>
      <x v="3"/>
    </i>
    <i>
      <x v="6"/>
    </i>
    <i>
      <x v="2"/>
    </i>
    <i>
      <x v="11"/>
    </i>
    <i>
      <x v="1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Összeg / csapattagok száma" fld="14" baseField="0" baseItem="0"/>
    <dataField name="Összeg / csapatpont" fld="12" baseField="0" baseItem="0"/>
    <dataField name="Összeg / összesen" fld="11" baseField="0" baseItem="0"/>
  </dataFields>
  <formats count="19"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field="-2" type="button" dataOnly="0" labelOnly="1" outline="0" axis="axisCol" fieldPosition="0"/>
    </format>
    <format dxfId="226">
      <pivotArea type="topRight" dataOnly="0" labelOnly="1" outline="0" fieldPosition="0"/>
    </format>
    <format dxfId="2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4">
      <pivotArea field="2" type="button" dataOnly="0" labelOnly="1" outline="0" axis="axisPage" fieldPosition="0"/>
    </format>
    <format dxfId="223">
      <pivotArea dataOnly="0" labelOnly="1" outline="0" fieldPosition="0">
        <references count="1">
          <reference field="2" count="0"/>
        </references>
      </pivotArea>
    </format>
    <format dxfId="222">
      <pivotArea type="origin" dataOnly="0" labelOnly="1" outline="0" fieldPosition="0"/>
    </format>
    <format dxfId="221">
      <pivotArea field="1" type="button" dataOnly="0" labelOnly="1" outline="0" axis="axisRow" fieldPosition="0"/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7">
      <pivotArea outline="0" collapsedLevelsAreSubtotals="1" fieldPosition="0"/>
    </format>
    <format dxfId="216">
      <pivotArea dataOnly="0" labelOnly="1" fieldPosition="0">
        <references count="1">
          <reference field="1" count="0"/>
        </references>
      </pivotArea>
    </format>
    <format dxfId="215">
      <pivotArea dataOnly="0" labelOnly="1" grandRow="1" outline="0" fieldPosition="0"/>
    </format>
    <format dxfId="214">
      <pivotArea grandRow="1" outline="0" collapsedLevelsAreSubtotals="1" fieldPosition="0"/>
    </format>
    <format dxfId="213">
      <pivotArea dataOnly="0" labelOnly="1" grandRow="1" outline="0" fieldPosition="0"/>
    </format>
    <format dxfId="212">
      <pivotArea grandRow="1" outline="0" collapsedLevelsAreSubtotals="1" fieldPosition="0"/>
    </format>
    <format dxfId="211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imutatás2" cacheId="0" applyNumberFormats="0" applyBorderFormats="0" applyFontFormats="0" applyPatternFormats="0" applyAlignmentFormats="0" applyWidthHeightFormats="1" dataCaption="Értékek" updatedVersion="3" minRefreshableVersion="3" showCalcMbrs="0" itemPrintTitles="1" createdVersion="3" indent="0" compact="0" compactData="0" gridDropZones="1" multipleFieldFilters="0">
  <location ref="H3:K20" firstHeaderRow="1" firstDataRow="2" firstDataCol="1" rowPageCount="1" colPageCount="1"/>
  <pivotFields count="16">
    <pivotField compact="0" outline="0" showAll="0"/>
    <pivotField axis="axisRow" compact="0" outline="0" showAll="0" sortType="descending">
      <items count="16">
        <item x="7"/>
        <item x="11"/>
        <item x="2"/>
        <item x="14"/>
        <item x="0"/>
        <item x="8"/>
        <item x="12"/>
        <item x="13"/>
        <item x="1"/>
        <item x="5"/>
        <item x="4"/>
        <item x="6"/>
        <item x="9"/>
        <item x="10"/>
        <item x="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compact="0" outline="0" showAll="0">
      <items count="5">
        <item x="0"/>
        <item x="1"/>
        <item m="1" x="2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numFmtId="168" outline="0" showAll="0"/>
    <pivotField compact="0" outline="0" showAll="0"/>
  </pivotFields>
  <rowFields count="1">
    <field x="1"/>
  </rowFields>
  <rowItems count="16">
    <i>
      <x v="9"/>
    </i>
    <i>
      <x v="4"/>
    </i>
    <i>
      <x v="10"/>
    </i>
    <i>
      <x v="13"/>
    </i>
    <i>
      <x v="7"/>
    </i>
    <i>
      <x v="12"/>
    </i>
    <i>
      <x/>
    </i>
    <i>
      <x v="14"/>
    </i>
    <i>
      <x v="5"/>
    </i>
    <i>
      <x v="3"/>
    </i>
    <i>
      <x v="8"/>
    </i>
    <i>
      <x v="6"/>
    </i>
    <i>
      <x v="2"/>
    </i>
    <i>
      <x v="11"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Átlag / össz teli" fld="9" subtotal="average" baseField="0" baseItem="0"/>
    <dataField name="Átlag / össz tarolás" fld="10" subtotal="average" baseField="0" baseItem="0"/>
    <dataField name="Átlag / összesen" fld="11" subtotal="average" baseField="0" baseItem="0"/>
  </dataFields>
  <formats count="15">
    <format dxfId="244">
      <pivotArea outline="0" collapsedLevelsAreSubtotals="1" fieldPosition="0"/>
    </format>
    <format dxfId="243">
      <pivotArea field="-2" type="button" dataOnly="0" labelOnly="1" outline="0" axis="axisCol" fieldPosition="0"/>
    </format>
    <format dxfId="242">
      <pivotArea type="topRight" dataOnly="0" labelOnly="1" outline="0" fieldPosition="0"/>
    </format>
    <format dxfId="2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0">
      <pivotArea type="origin" dataOnly="0" labelOnly="1" outline="0" fieldPosition="0"/>
    </format>
    <format dxfId="239">
      <pivotArea field="1" type="button" dataOnly="0" labelOnly="1" outline="0" axis="axisRow" fieldPosition="0"/>
    </format>
    <format dxfId="238">
      <pivotArea field="-2" type="button" dataOnly="0" labelOnly="1" outline="0" axis="axisCol" fieldPosition="0"/>
    </format>
    <format dxfId="237">
      <pivotArea type="topRight" dataOnly="0" labelOnly="1" outline="0" fieldPosition="0"/>
    </format>
    <format dxfId="2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5">
      <pivotArea field="2" type="button" dataOnly="0" labelOnly="1" outline="0" axis="axisPage" fieldPosition="0"/>
    </format>
    <format dxfId="234">
      <pivotArea grandRow="1" outline="0" collapsedLevelsAreSubtotals="1" fieldPosition="0"/>
    </format>
    <format dxfId="233">
      <pivotArea dataOnly="0" labelOnly="1" grandRow="1" outline="0" fieldPosition="0"/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3" minRefreshableVersion="3" showCalcMbrs="0" itemPrintTitles="1" createdVersion="3" indent="0" compact="0" compactData="0" gridDropZones="1" multipleFieldFilters="0" fieldListSortAscending="1">
  <location ref="A3:J131" firstHeaderRow="1" firstDataRow="2" firstDataCol="2"/>
  <pivotFields count="16">
    <pivotField axis="axisRow" compact="0" outline="0" showAll="0" defaultSubtota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2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</items>
    </pivotField>
    <pivotField axis="axisRow" compact="0" outline="0" showAll="0">
      <items count="16">
        <item x="7"/>
        <item x="11"/>
        <item x="2"/>
        <item x="14"/>
        <item x="0"/>
        <item x="8"/>
        <item x="12"/>
        <item x="13"/>
        <item x="1"/>
        <item x="5"/>
        <item x="4"/>
        <item x="6"/>
        <item x="9"/>
        <item x="10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Col" compact="0" outline="0" showAll="0">
      <items count="8">
        <item x="3"/>
        <item x="4"/>
        <item x="0"/>
        <item x="6"/>
        <item x="2"/>
        <item x="5"/>
        <item x="1"/>
        <item t="default"/>
      </items>
    </pivotField>
    <pivotField compact="0" numFmtId="168" outline="0" showAll="0"/>
    <pivotField compact="0" outline="0" showAll="0"/>
  </pivotFields>
  <rowFields count="2">
    <field x="0"/>
    <field x="1"/>
  </rowFields>
  <rowItems count="127">
    <i>
      <x/>
      <x v="4"/>
    </i>
    <i>
      <x v="1"/>
      <x v="8"/>
    </i>
    <i>
      <x v="2"/>
      <x v="2"/>
    </i>
    <i>
      <x v="3"/>
      <x v="14"/>
    </i>
    <i>
      <x v="4"/>
      <x v="8"/>
    </i>
    <i>
      <x v="5"/>
      <x v="10"/>
    </i>
    <i>
      <x v="6"/>
      <x v="10"/>
    </i>
    <i>
      <x v="7"/>
      <x v="14"/>
    </i>
    <i>
      <x v="8"/>
      <x v="9"/>
    </i>
    <i>
      <x v="9"/>
      <x v="11"/>
    </i>
    <i>
      <x v="10"/>
      <x v="11"/>
    </i>
    <i>
      <x v="11"/>
      <x v="4"/>
    </i>
    <i>
      <x v="12"/>
      <x v="8"/>
    </i>
    <i>
      <x v="13"/>
      <x v="8"/>
    </i>
    <i>
      <x v="14"/>
      <x/>
    </i>
    <i>
      <x v="15"/>
      <x v="14"/>
    </i>
    <i>
      <x v="16"/>
      <x v="5"/>
    </i>
    <i>
      <x v="17"/>
      <x v="14"/>
    </i>
    <i>
      <x v="18"/>
      <x v="14"/>
    </i>
    <i>
      <x v="19"/>
      <x v="2"/>
    </i>
    <i>
      <x v="20"/>
      <x v="8"/>
    </i>
    <i>
      <x v="21"/>
      <x v="2"/>
    </i>
    <i>
      <x v="22"/>
      <x v="4"/>
    </i>
    <i>
      <x v="23"/>
      <x/>
    </i>
    <i>
      <x v="24"/>
      <x v="12"/>
    </i>
    <i>
      <x v="25"/>
      <x v="10"/>
    </i>
    <i>
      <x v="26"/>
      <x v="5"/>
    </i>
    <i>
      <x v="27"/>
      <x v="2"/>
    </i>
    <i>
      <x v="28"/>
      <x v="13"/>
    </i>
    <i>
      <x v="29"/>
      <x v="13"/>
    </i>
    <i>
      <x v="30"/>
      <x v="11"/>
    </i>
    <i>
      <x v="31"/>
      <x v="8"/>
    </i>
    <i>
      <x v="32"/>
      <x v="11"/>
    </i>
    <i>
      <x v="34"/>
      <x v="1"/>
    </i>
    <i>
      <x v="35"/>
      <x v="1"/>
    </i>
    <i>
      <x v="36"/>
      <x/>
    </i>
    <i>
      <x v="37"/>
      <x v="10"/>
    </i>
    <i>
      <x v="38"/>
      <x v="4"/>
    </i>
    <i>
      <x v="39"/>
      <x v="14"/>
    </i>
    <i>
      <x v="40"/>
      <x v="12"/>
    </i>
    <i>
      <x v="41"/>
      <x v="6"/>
    </i>
    <i>
      <x v="42"/>
      <x v="6"/>
    </i>
    <i>
      <x v="43"/>
      <x v="13"/>
    </i>
    <i>
      <x v="44"/>
      <x v="13"/>
    </i>
    <i>
      <x v="45"/>
      <x v="7"/>
    </i>
    <i>
      <x v="46"/>
      <x v="3"/>
    </i>
    <i>
      <x v="47"/>
      <x v="3"/>
    </i>
    <i>
      <x v="48"/>
      <x v="3"/>
    </i>
    <i>
      <x v="49"/>
      <x v="14"/>
    </i>
    <i>
      <x v="50"/>
      <x v="1"/>
    </i>
    <i>
      <x v="51"/>
      <x v="13"/>
    </i>
    <i>
      <x v="52"/>
      <x v="14"/>
    </i>
    <i>
      <x v="53"/>
      <x v="13"/>
    </i>
    <i>
      <x v="54"/>
      <x v="10"/>
    </i>
    <i>
      <x v="55"/>
      <x v="12"/>
    </i>
    <i>
      <x v="56"/>
      <x v="9"/>
    </i>
    <i>
      <x v="57"/>
      <x v="12"/>
    </i>
    <i>
      <x v="58"/>
      <x v="11"/>
    </i>
    <i>
      <x v="59"/>
      <x v="10"/>
    </i>
    <i>
      <x v="60"/>
      <x v="1"/>
    </i>
    <i>
      <x v="61"/>
      <x v="11"/>
    </i>
    <i>
      <x v="62"/>
      <x v="3"/>
    </i>
    <i>
      <x v="63"/>
      <x v="3"/>
    </i>
    <i>
      <x v="64"/>
      <x v="7"/>
    </i>
    <i>
      <x v="65"/>
      <x v="12"/>
    </i>
    <i>
      <x v="66"/>
      <x v="1"/>
    </i>
    <i>
      <x v="67"/>
      <x v="7"/>
    </i>
    <i>
      <x v="68"/>
      <x v="14"/>
    </i>
    <i>
      <x v="69"/>
      <x/>
    </i>
    <i>
      <x v="70"/>
      <x v="7"/>
    </i>
    <i>
      <x v="71"/>
      <x v="8"/>
    </i>
    <i>
      <x v="72"/>
      <x v="2"/>
    </i>
    <i>
      <x v="73"/>
      <x v="5"/>
    </i>
    <i>
      <x v="74"/>
      <x v="9"/>
    </i>
    <i>
      <x v="75"/>
      <x v="2"/>
    </i>
    <i>
      <x v="76"/>
      <x/>
    </i>
    <i>
      <x v="77"/>
      <x v="11"/>
    </i>
    <i>
      <x v="78"/>
      <x v="5"/>
    </i>
    <i>
      <x v="79"/>
      <x v="7"/>
    </i>
    <i>
      <x v="80"/>
      <x/>
    </i>
    <i>
      <x v="81"/>
      <x v="7"/>
    </i>
    <i>
      <x v="82"/>
      <x v="8"/>
    </i>
    <i>
      <x v="83"/>
      <x/>
    </i>
    <i>
      <x v="84"/>
      <x/>
    </i>
    <i>
      <x v="85"/>
      <x/>
    </i>
    <i>
      <x v="86"/>
      <x v="1"/>
    </i>
    <i>
      <x v="87"/>
      <x v="1"/>
    </i>
    <i>
      <x v="89"/>
      <x v="8"/>
    </i>
    <i>
      <x v="90"/>
      <x v="9"/>
    </i>
    <i>
      <x v="91"/>
      <x v="9"/>
    </i>
    <i>
      <x v="92"/>
      <x v="9"/>
    </i>
    <i>
      <x v="93"/>
      <x v="14"/>
    </i>
    <i>
      <x v="94"/>
      <x v="13"/>
    </i>
    <i>
      <x v="95"/>
      <x/>
    </i>
    <i>
      <x v="96"/>
      <x v="4"/>
    </i>
    <i>
      <x v="97"/>
      <x v="1"/>
    </i>
    <i>
      <x v="98"/>
      <x v="6"/>
    </i>
    <i>
      <x v="99"/>
      <x v="12"/>
    </i>
    <i>
      <x v="100"/>
      <x v="6"/>
    </i>
    <i>
      <x v="101"/>
      <x v="6"/>
    </i>
    <i>
      <x v="102"/>
      <x v="5"/>
    </i>
    <i>
      <x v="103"/>
      <x v="3"/>
    </i>
    <i>
      <x v="104"/>
      <x v="6"/>
    </i>
    <i>
      <x v="105"/>
      <x v="14"/>
    </i>
    <i>
      <x v="106"/>
      <x v="14"/>
    </i>
    <i>
      <x v="107"/>
      <x/>
    </i>
    <i>
      <x v="108"/>
      <x v="2"/>
    </i>
    <i>
      <x v="109"/>
      <x v="2"/>
    </i>
    <i>
      <x v="110"/>
      <x v="8"/>
    </i>
    <i>
      <x v="111"/>
      <x v="11"/>
    </i>
    <i>
      <x v="112"/>
      <x v="13"/>
    </i>
    <i>
      <x v="113"/>
      <x v="6"/>
    </i>
    <i>
      <x v="114"/>
      <x v="6"/>
    </i>
    <i>
      <x v="115"/>
      <x v="4"/>
    </i>
    <i>
      <x v="116"/>
      <x v="9"/>
    </i>
    <i>
      <x v="117"/>
      <x v="13"/>
    </i>
    <i>
      <x v="118"/>
      <x v="14"/>
    </i>
    <i>
      <x v="119"/>
      <x v="2"/>
    </i>
    <i>
      <x v="120"/>
      <x v="4"/>
    </i>
    <i>
      <x v="121"/>
      <x v="10"/>
    </i>
    <i>
      <x v="122"/>
      <x v="7"/>
    </i>
    <i>
      <x v="123"/>
      <x v="11"/>
    </i>
    <i>
      <x v="124"/>
      <x v="5"/>
    </i>
    <i>
      <x v="125"/>
      <x v="5"/>
    </i>
    <i>
      <x v="126"/>
      <x v="14"/>
    </i>
    <i>
      <x v="127"/>
      <x v="13"/>
    </i>
    <i t="grand">
      <x/>
    </i>
  </rowItems>
  <colFields count="1">
    <field x="1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Átlag / összesen" fld="11" subtotal="average" baseField="0" baseItem="0" numFmtId="169"/>
  </dataFields>
  <formats count="5">
    <format dxfId="210">
      <pivotArea outline="0" collapsedLevelsAreSubtotals="1" fieldPosition="0"/>
    </format>
    <format dxfId="209">
      <pivotArea field="13" type="button" dataOnly="0" labelOnly="1" outline="0" axis="axisCol" fieldPosition="0"/>
    </format>
    <format dxfId="208">
      <pivotArea type="topRight" dataOnly="0" labelOnly="1" outline="0" fieldPosition="0"/>
    </format>
    <format dxfId="207">
      <pivotArea dataOnly="0" labelOnly="1" outline="0" fieldPosition="0">
        <references count="1">
          <reference field="13" count="0"/>
        </references>
      </pivotArea>
    </format>
    <format dxfId="206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Kimutatás4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A3:B130" firstHeaderRow="1" firstDataRow="1" firstDataCol="1"/>
  <pivotFields count="16">
    <pivotField axis="axisRow"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26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87"/>
        <item x="88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8" showAll="0" defaultSubtotal="0"/>
    <pivotField showAll="0"/>
  </pivotFields>
  <rowFields count="1">
    <field x="0"/>
  </rowFields>
  <rowItems count="1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dataFields count="1">
    <dataField name="Összeg / játszott meccs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3:I102"/>
  <sheetViews>
    <sheetView workbookViewId="0">
      <pane xSplit="4" ySplit="7" topLeftCell="E8" activePane="bottomRight" state="frozen"/>
      <selection pane="topRight" activeCell="D1" sqref="D1"/>
      <selection pane="bottomLeft" activeCell="A7" sqref="A7"/>
      <selection pane="bottomRight" activeCell="E14" sqref="E14"/>
    </sheetView>
  </sheetViews>
  <sheetFormatPr defaultRowHeight="15" x14ac:dyDescent="0.25"/>
  <cols>
    <col min="1" max="1" width="4.140625" style="12" customWidth="1"/>
    <col min="2" max="2" width="6.140625" style="12" hidden="1" customWidth="1"/>
    <col min="3" max="3" width="21" customWidth="1"/>
    <col min="4" max="4" width="13.140625" bestFit="1" customWidth="1"/>
    <col min="5" max="5" width="10" style="106" customWidth="1"/>
    <col min="6" max="6" width="10" customWidth="1"/>
    <col min="7" max="9" width="10" style="12" customWidth="1"/>
    <col min="10" max="13" width="4" bestFit="1" customWidth="1"/>
    <col min="14" max="14" width="6.28515625" bestFit="1" customWidth="1"/>
    <col min="15" max="15" width="10.28515625" bestFit="1" customWidth="1"/>
  </cols>
  <sheetData>
    <row r="3" spans="1:9" x14ac:dyDescent="0.25">
      <c r="C3" s="105" t="s">
        <v>265</v>
      </c>
      <c r="D3" s="105" t="s">
        <v>258</v>
      </c>
    </row>
    <row r="4" spans="1:9" ht="15.75" thickBot="1" x14ac:dyDescent="0.3">
      <c r="C4" s="105" t="s">
        <v>264</v>
      </c>
      <c r="D4" s="105" t="s">
        <v>258</v>
      </c>
    </row>
    <row r="5" spans="1:9" ht="16.5" thickTop="1" thickBot="1" x14ac:dyDescent="0.3">
      <c r="A5"/>
      <c r="B5"/>
      <c r="E5" s="108" t="s">
        <v>443</v>
      </c>
      <c r="F5" s="109"/>
      <c r="G5" s="109"/>
      <c r="H5" s="111"/>
      <c r="I5" s="110"/>
    </row>
    <row r="6" spans="1:9" ht="15.75" thickTop="1" x14ac:dyDescent="0.25">
      <c r="C6" s="105"/>
      <c r="D6" s="105"/>
      <c r="E6" s="105" t="s">
        <v>317</v>
      </c>
      <c r="F6" s="107"/>
      <c r="G6" s="107"/>
      <c r="H6" s="107"/>
      <c r="I6" s="107"/>
    </row>
    <row r="7" spans="1:9" ht="36" x14ac:dyDescent="0.25">
      <c r="A7" s="112"/>
      <c r="B7" s="112" t="s">
        <v>447</v>
      </c>
      <c r="C7" s="113" t="s">
        <v>205</v>
      </c>
      <c r="D7" s="113" t="s">
        <v>204</v>
      </c>
      <c r="E7" s="114" t="s">
        <v>288</v>
      </c>
      <c r="F7" s="114" t="s">
        <v>318</v>
      </c>
      <c r="G7" s="115" t="s">
        <v>441</v>
      </c>
      <c r="H7" s="114" t="s">
        <v>442</v>
      </c>
      <c r="I7" s="114" t="s">
        <v>319</v>
      </c>
    </row>
    <row r="8" spans="1:9" x14ac:dyDescent="0.25">
      <c r="A8" s="112" t="s">
        <v>274</v>
      </c>
      <c r="B8" s="125" t="str">
        <f>VLOOKUP(C8,csapatok!A:C,3,0)</f>
        <v>férfi</v>
      </c>
      <c r="C8" s="126" t="s">
        <v>183</v>
      </c>
      <c r="D8" s="116" t="s">
        <v>219</v>
      </c>
      <c r="E8" s="117">
        <v>463</v>
      </c>
      <c r="F8" s="117">
        <v>2037</v>
      </c>
      <c r="G8" s="118">
        <v>407.4</v>
      </c>
      <c r="H8" s="119">
        <v>5</v>
      </c>
      <c r="I8" s="119">
        <v>5</v>
      </c>
    </row>
    <row r="9" spans="1:9" x14ac:dyDescent="0.25">
      <c r="A9" s="112" t="s">
        <v>275</v>
      </c>
      <c r="B9" s="125" t="str">
        <f>VLOOKUP(C9,csapatok!A:C,3,0)</f>
        <v>férfi</v>
      </c>
      <c r="C9" s="126" t="s">
        <v>82</v>
      </c>
      <c r="D9" s="116" t="s">
        <v>231</v>
      </c>
      <c r="E9" s="117">
        <v>454</v>
      </c>
      <c r="F9" s="117">
        <v>2012</v>
      </c>
      <c r="G9" s="118">
        <v>402.4</v>
      </c>
      <c r="H9" s="119">
        <v>5</v>
      </c>
      <c r="I9" s="119">
        <v>5</v>
      </c>
    </row>
    <row r="10" spans="1:9" x14ac:dyDescent="0.25">
      <c r="A10" s="112" t="s">
        <v>276</v>
      </c>
      <c r="B10" s="125" t="str">
        <f>VLOOKUP(C10,csapatok!A:C,3,0)</f>
        <v>férfi</v>
      </c>
      <c r="C10" s="124" t="s">
        <v>62</v>
      </c>
      <c r="D10" s="116" t="s">
        <v>255</v>
      </c>
      <c r="E10" s="120">
        <v>432</v>
      </c>
      <c r="F10" s="120">
        <v>1596</v>
      </c>
      <c r="G10" s="121">
        <v>399</v>
      </c>
      <c r="H10" s="122">
        <v>4</v>
      </c>
      <c r="I10" s="122">
        <v>3</v>
      </c>
    </row>
    <row r="11" spans="1:9" x14ac:dyDescent="0.25">
      <c r="A11" s="112" t="s">
        <v>263</v>
      </c>
      <c r="B11" s="125" t="str">
        <f>VLOOKUP(C11,csapatok!A:C,3,0)</f>
        <v>férfi</v>
      </c>
      <c r="C11" s="126" t="s">
        <v>44</v>
      </c>
      <c r="D11" s="116" t="s">
        <v>212</v>
      </c>
      <c r="E11" s="117">
        <v>432</v>
      </c>
      <c r="F11" s="117">
        <v>1593</v>
      </c>
      <c r="G11" s="118">
        <v>398.25</v>
      </c>
      <c r="H11" s="119">
        <v>4</v>
      </c>
      <c r="I11" s="119">
        <v>4</v>
      </c>
    </row>
    <row r="12" spans="1:9" x14ac:dyDescent="0.25">
      <c r="A12" s="112" t="s">
        <v>289</v>
      </c>
      <c r="B12" s="125" t="str">
        <f>VLOOKUP(C12,csapatok!A:C,3,0)</f>
        <v>nő</v>
      </c>
      <c r="C12" s="128" t="s">
        <v>46</v>
      </c>
      <c r="D12" s="116" t="s">
        <v>219</v>
      </c>
      <c r="E12" s="117">
        <v>432</v>
      </c>
      <c r="F12" s="117">
        <v>2405</v>
      </c>
      <c r="G12" s="118">
        <v>400.83333333333331</v>
      </c>
      <c r="H12" s="119">
        <v>6</v>
      </c>
      <c r="I12" s="119">
        <v>6</v>
      </c>
    </row>
    <row r="13" spans="1:9" x14ac:dyDescent="0.25">
      <c r="A13" s="112" t="s">
        <v>290</v>
      </c>
      <c r="B13" s="125" t="str">
        <f>VLOOKUP(C13,csapatok!A:C,3,0)</f>
        <v>férfi</v>
      </c>
      <c r="C13" s="124" t="s">
        <v>185</v>
      </c>
      <c r="D13" s="116" t="s">
        <v>236</v>
      </c>
      <c r="E13" s="120">
        <v>427</v>
      </c>
      <c r="F13" s="120">
        <v>2002</v>
      </c>
      <c r="G13" s="121">
        <v>400.4</v>
      </c>
      <c r="H13" s="122">
        <v>5</v>
      </c>
      <c r="I13" s="122">
        <v>5</v>
      </c>
    </row>
    <row r="14" spans="1:9" x14ac:dyDescent="0.25">
      <c r="A14" s="112" t="s">
        <v>291</v>
      </c>
      <c r="B14" s="125" t="str">
        <f>VLOOKUP(C14,csapatok!A:C,3,0)</f>
        <v>férfi</v>
      </c>
      <c r="C14" s="124" t="s">
        <v>280</v>
      </c>
      <c r="D14" s="116" t="s">
        <v>281</v>
      </c>
      <c r="E14" s="120">
        <v>426</v>
      </c>
      <c r="F14" s="120">
        <v>2002</v>
      </c>
      <c r="G14" s="121">
        <v>400.4</v>
      </c>
      <c r="H14" s="122">
        <v>5</v>
      </c>
      <c r="I14" s="122">
        <v>5</v>
      </c>
    </row>
    <row r="15" spans="1:9" x14ac:dyDescent="0.25">
      <c r="A15" s="112" t="s">
        <v>292</v>
      </c>
      <c r="B15" s="125" t="str">
        <f>VLOOKUP(C15,csapatok!A:C,3,0)</f>
        <v>nő</v>
      </c>
      <c r="C15" s="123" t="s">
        <v>92</v>
      </c>
      <c r="D15" s="116" t="s">
        <v>249</v>
      </c>
      <c r="E15" s="120">
        <v>423</v>
      </c>
      <c r="F15" s="120">
        <v>1142</v>
      </c>
      <c r="G15" s="121">
        <v>380.66666666666669</v>
      </c>
      <c r="H15" s="122">
        <v>3</v>
      </c>
      <c r="I15" s="122">
        <v>3</v>
      </c>
    </row>
    <row r="16" spans="1:9" x14ac:dyDescent="0.25">
      <c r="A16" s="112" t="s">
        <v>293</v>
      </c>
      <c r="B16" s="125" t="str">
        <f>VLOOKUP(C16,csapatok!A:C,3,0)</f>
        <v>férfi</v>
      </c>
      <c r="C16" s="124" t="s">
        <v>278</v>
      </c>
      <c r="D16" s="116" t="s">
        <v>281</v>
      </c>
      <c r="E16" s="120">
        <v>419</v>
      </c>
      <c r="F16" s="120">
        <v>1957</v>
      </c>
      <c r="G16" s="121">
        <v>391.4</v>
      </c>
      <c r="H16" s="122">
        <v>5</v>
      </c>
      <c r="I16" s="122">
        <v>3</v>
      </c>
    </row>
    <row r="17" spans="1:9" x14ac:dyDescent="0.25">
      <c r="A17" s="112" t="s">
        <v>294</v>
      </c>
      <c r="B17" s="125" t="str">
        <f>VLOOKUP(C17,csapatok!A:C,3,0)</f>
        <v>férfi</v>
      </c>
      <c r="C17" s="124" t="s">
        <v>177</v>
      </c>
      <c r="D17" s="116" t="s">
        <v>255</v>
      </c>
      <c r="E17" s="120">
        <v>413</v>
      </c>
      <c r="F17" s="120">
        <v>1820</v>
      </c>
      <c r="G17" s="121">
        <v>364</v>
      </c>
      <c r="H17" s="122">
        <v>5</v>
      </c>
      <c r="I17" s="122">
        <v>2</v>
      </c>
    </row>
    <row r="18" spans="1:9" x14ac:dyDescent="0.25">
      <c r="A18" s="112" t="s">
        <v>295</v>
      </c>
      <c r="B18" s="125" t="str">
        <f>VLOOKUP(C18,csapatok!A:C,3,0)</f>
        <v>nő</v>
      </c>
      <c r="C18" s="123" t="s">
        <v>384</v>
      </c>
      <c r="D18" s="116" t="s">
        <v>215</v>
      </c>
      <c r="E18" s="120">
        <v>411</v>
      </c>
      <c r="F18" s="120">
        <v>1966</v>
      </c>
      <c r="G18" s="121">
        <v>393.2</v>
      </c>
      <c r="H18" s="122">
        <v>5</v>
      </c>
      <c r="I18" s="122">
        <v>5</v>
      </c>
    </row>
    <row r="19" spans="1:9" x14ac:dyDescent="0.25">
      <c r="A19" s="112" t="s">
        <v>296</v>
      </c>
      <c r="B19" s="125" t="str">
        <f>VLOOKUP(C19,csapatok!A:C,3,0)</f>
        <v>férfi</v>
      </c>
      <c r="C19" s="124" t="s">
        <v>94</v>
      </c>
      <c r="D19" s="116" t="s">
        <v>255</v>
      </c>
      <c r="E19" s="120">
        <v>411</v>
      </c>
      <c r="F19" s="120">
        <v>1866</v>
      </c>
      <c r="G19" s="121">
        <v>373.2</v>
      </c>
      <c r="H19" s="122">
        <v>5</v>
      </c>
      <c r="I19" s="122">
        <v>4</v>
      </c>
    </row>
    <row r="20" spans="1:9" x14ac:dyDescent="0.25">
      <c r="A20" s="112" t="s">
        <v>297</v>
      </c>
      <c r="B20" s="125" t="str">
        <f>VLOOKUP(C20,csapatok!A:C,3,0)</f>
        <v>férfi</v>
      </c>
      <c r="C20" s="124" t="s">
        <v>149</v>
      </c>
      <c r="D20" s="116" t="s">
        <v>219</v>
      </c>
      <c r="E20" s="120">
        <v>410</v>
      </c>
      <c r="F20" s="120">
        <v>803</v>
      </c>
      <c r="G20" s="121">
        <v>401.5</v>
      </c>
      <c r="H20" s="122">
        <v>2</v>
      </c>
      <c r="I20" s="122">
        <v>1</v>
      </c>
    </row>
    <row r="21" spans="1:9" x14ac:dyDescent="0.25">
      <c r="A21" s="112" t="s">
        <v>298</v>
      </c>
      <c r="B21" s="125" t="str">
        <f>VLOOKUP(C21,csapatok!A:C,3,0)</f>
        <v>férfi</v>
      </c>
      <c r="C21" s="126" t="s">
        <v>253</v>
      </c>
      <c r="D21" s="116" t="s">
        <v>255</v>
      </c>
      <c r="E21" s="117">
        <v>410</v>
      </c>
      <c r="F21" s="117">
        <v>410</v>
      </c>
      <c r="G21" s="118">
        <v>410</v>
      </c>
      <c r="H21" s="119">
        <v>1</v>
      </c>
      <c r="I21" s="119">
        <v>1</v>
      </c>
    </row>
    <row r="22" spans="1:9" x14ac:dyDescent="0.25">
      <c r="A22" s="112" t="s">
        <v>299</v>
      </c>
      <c r="B22" s="125" t="str">
        <f>VLOOKUP(C22,csapatok!A:C,3,0)</f>
        <v>férfi</v>
      </c>
      <c r="C22" s="124" t="s">
        <v>98</v>
      </c>
      <c r="D22" s="116" t="s">
        <v>239</v>
      </c>
      <c r="E22" s="120">
        <v>409</v>
      </c>
      <c r="F22" s="120">
        <v>2306</v>
      </c>
      <c r="G22" s="121">
        <v>384.33333333333331</v>
      </c>
      <c r="H22" s="122">
        <v>6</v>
      </c>
      <c r="I22" s="122">
        <v>4</v>
      </c>
    </row>
    <row r="23" spans="1:9" x14ac:dyDescent="0.25">
      <c r="A23" s="112" t="s">
        <v>300</v>
      </c>
      <c r="B23" s="125" t="str">
        <f>VLOOKUP(C23,csapatok!A:C,3,0)</f>
        <v>férfi</v>
      </c>
      <c r="C23" s="124" t="s">
        <v>116</v>
      </c>
      <c r="D23" s="116" t="s">
        <v>231</v>
      </c>
      <c r="E23" s="120">
        <v>408</v>
      </c>
      <c r="F23" s="120">
        <v>2303</v>
      </c>
      <c r="G23" s="121">
        <v>383.83333333333331</v>
      </c>
      <c r="H23" s="122">
        <v>6</v>
      </c>
      <c r="I23" s="122">
        <v>5</v>
      </c>
    </row>
    <row r="24" spans="1:9" x14ac:dyDescent="0.25">
      <c r="A24" s="112" t="s">
        <v>301</v>
      </c>
      <c r="B24" s="125" t="str">
        <f>VLOOKUP(C24,csapatok!A:C,3,0)</f>
        <v>nő</v>
      </c>
      <c r="C24" s="123" t="s">
        <v>181</v>
      </c>
      <c r="D24" s="116" t="s">
        <v>219</v>
      </c>
      <c r="E24" s="120">
        <v>407</v>
      </c>
      <c r="F24" s="120">
        <v>2281</v>
      </c>
      <c r="G24" s="121">
        <v>380.16666666666669</v>
      </c>
      <c r="H24" s="122">
        <v>6</v>
      </c>
      <c r="I24" s="122">
        <v>4</v>
      </c>
    </row>
    <row r="25" spans="1:9" x14ac:dyDescent="0.25">
      <c r="A25" s="112" t="s">
        <v>302</v>
      </c>
      <c r="B25" s="125" t="str">
        <f>VLOOKUP(C25,csapatok!A:C,3,0)</f>
        <v>nő</v>
      </c>
      <c r="C25" s="123" t="s">
        <v>385</v>
      </c>
      <c r="D25" s="116" t="s">
        <v>215</v>
      </c>
      <c r="E25" s="120">
        <v>406</v>
      </c>
      <c r="F25" s="120">
        <v>1911</v>
      </c>
      <c r="G25" s="121">
        <v>382.2</v>
      </c>
      <c r="H25" s="122">
        <v>5</v>
      </c>
      <c r="I25" s="122">
        <v>5</v>
      </c>
    </row>
    <row r="26" spans="1:9" x14ac:dyDescent="0.25">
      <c r="A26" s="112" t="s">
        <v>303</v>
      </c>
      <c r="B26" s="125" t="str">
        <f>VLOOKUP(C26,csapatok!A:C,3,0)</f>
        <v>férfi</v>
      </c>
      <c r="C26" s="124" t="s">
        <v>50</v>
      </c>
      <c r="D26" s="116" t="s">
        <v>249</v>
      </c>
      <c r="E26" s="120">
        <v>405</v>
      </c>
      <c r="F26" s="120">
        <v>1821</v>
      </c>
      <c r="G26" s="121">
        <v>364.2</v>
      </c>
      <c r="H26" s="122">
        <v>5</v>
      </c>
      <c r="I26" s="122">
        <v>3</v>
      </c>
    </row>
    <row r="27" spans="1:9" x14ac:dyDescent="0.25">
      <c r="A27" s="112" t="s">
        <v>304</v>
      </c>
      <c r="B27" s="125" t="str">
        <f>VLOOKUP(C27,csapatok!A:C,3,0)</f>
        <v>férfi</v>
      </c>
      <c r="C27" s="124" t="s">
        <v>38</v>
      </c>
      <c r="D27" s="116" t="s">
        <v>249</v>
      </c>
      <c r="E27" s="120">
        <v>403</v>
      </c>
      <c r="F27" s="120">
        <v>403</v>
      </c>
      <c r="G27" s="121">
        <v>403</v>
      </c>
      <c r="H27" s="122">
        <v>1</v>
      </c>
      <c r="I27" s="122">
        <v>1</v>
      </c>
    </row>
    <row r="28" spans="1:9" x14ac:dyDescent="0.25">
      <c r="A28" s="112" t="s">
        <v>305</v>
      </c>
      <c r="B28" s="125" t="str">
        <f>VLOOKUP(C28,csapatok!A:C,3,0)</f>
        <v>férfi</v>
      </c>
      <c r="C28" s="126" t="s">
        <v>78</v>
      </c>
      <c r="D28" s="116" t="s">
        <v>223</v>
      </c>
      <c r="E28" s="117">
        <v>401</v>
      </c>
      <c r="F28" s="117">
        <v>2289</v>
      </c>
      <c r="G28" s="118">
        <v>381.5</v>
      </c>
      <c r="H28" s="119">
        <v>6</v>
      </c>
      <c r="I28" s="119">
        <v>5</v>
      </c>
    </row>
    <row r="29" spans="1:9" x14ac:dyDescent="0.25">
      <c r="A29" s="112" t="s">
        <v>306</v>
      </c>
      <c r="B29" s="125" t="str">
        <f>VLOOKUP(C29,csapatok!A:C,3,0)</f>
        <v>nő</v>
      </c>
      <c r="C29" s="123" t="s">
        <v>30</v>
      </c>
      <c r="D29" s="116" t="s">
        <v>249</v>
      </c>
      <c r="E29" s="120">
        <v>400</v>
      </c>
      <c r="F29" s="120">
        <v>400</v>
      </c>
      <c r="G29" s="121">
        <v>400</v>
      </c>
      <c r="H29" s="122">
        <v>1</v>
      </c>
      <c r="I29" s="122">
        <v>1</v>
      </c>
    </row>
    <row r="30" spans="1:9" x14ac:dyDescent="0.25">
      <c r="A30" s="112" t="s">
        <v>307</v>
      </c>
      <c r="B30" s="125" t="str">
        <f>VLOOKUP(C30,csapatok!A:C,3,0)</f>
        <v>nő</v>
      </c>
      <c r="C30" s="123" t="s">
        <v>386</v>
      </c>
      <c r="D30" s="116" t="s">
        <v>249</v>
      </c>
      <c r="E30" s="120">
        <v>399</v>
      </c>
      <c r="F30" s="120">
        <v>793</v>
      </c>
      <c r="G30" s="121">
        <v>396.5</v>
      </c>
      <c r="H30" s="122">
        <v>2</v>
      </c>
      <c r="I30" s="122">
        <v>1</v>
      </c>
    </row>
    <row r="31" spans="1:9" x14ac:dyDescent="0.25">
      <c r="A31" s="112" t="s">
        <v>308</v>
      </c>
      <c r="B31" s="125" t="str">
        <f>VLOOKUP(C31,csapatok!A:C,3,0)</f>
        <v>férfi</v>
      </c>
      <c r="C31" s="124" t="s">
        <v>394</v>
      </c>
      <c r="D31" s="116" t="s">
        <v>281</v>
      </c>
      <c r="E31" s="120">
        <v>399</v>
      </c>
      <c r="F31" s="120">
        <v>1050</v>
      </c>
      <c r="G31" s="121">
        <v>350</v>
      </c>
      <c r="H31" s="122">
        <v>3</v>
      </c>
      <c r="I31" s="122">
        <v>1</v>
      </c>
    </row>
    <row r="32" spans="1:9" x14ac:dyDescent="0.25">
      <c r="A32" s="112" t="s">
        <v>309</v>
      </c>
      <c r="B32" s="125" t="str">
        <f>VLOOKUP(C32,csapatok!A:C,3,0)</f>
        <v>férfi</v>
      </c>
      <c r="C32" s="124" t="s">
        <v>147</v>
      </c>
      <c r="D32" s="116" t="s">
        <v>255</v>
      </c>
      <c r="E32" s="120">
        <v>398</v>
      </c>
      <c r="F32" s="120">
        <v>1519</v>
      </c>
      <c r="G32" s="121">
        <v>379.75</v>
      </c>
      <c r="H32" s="122">
        <v>4</v>
      </c>
      <c r="I32" s="122">
        <v>3</v>
      </c>
    </row>
    <row r="33" spans="1:9" x14ac:dyDescent="0.25">
      <c r="A33" s="112" t="s">
        <v>310</v>
      </c>
      <c r="B33" s="125" t="str">
        <f>VLOOKUP(C33,csapatok!A:C,3,0)</f>
        <v>férfi</v>
      </c>
      <c r="C33" s="124" t="s">
        <v>76</v>
      </c>
      <c r="D33" s="116" t="s">
        <v>239</v>
      </c>
      <c r="E33" s="120">
        <v>396</v>
      </c>
      <c r="F33" s="120">
        <v>2330</v>
      </c>
      <c r="G33" s="121">
        <v>388.33333333333331</v>
      </c>
      <c r="H33" s="122">
        <v>6</v>
      </c>
      <c r="I33" s="122">
        <v>5</v>
      </c>
    </row>
    <row r="34" spans="1:9" x14ac:dyDescent="0.25">
      <c r="A34" s="112" t="s">
        <v>311</v>
      </c>
      <c r="B34" s="125" t="str">
        <f>VLOOKUP(C34,csapatok!A:C,3,0)</f>
        <v>férfi</v>
      </c>
      <c r="C34" s="124" t="s">
        <v>279</v>
      </c>
      <c r="D34" s="116" t="s">
        <v>281</v>
      </c>
      <c r="E34" s="120">
        <v>394</v>
      </c>
      <c r="F34" s="120">
        <v>1929</v>
      </c>
      <c r="G34" s="121">
        <v>385.8</v>
      </c>
      <c r="H34" s="122">
        <v>5</v>
      </c>
      <c r="I34" s="122">
        <v>3</v>
      </c>
    </row>
    <row r="35" spans="1:9" x14ac:dyDescent="0.25">
      <c r="A35" s="112" t="s">
        <v>312</v>
      </c>
      <c r="B35" s="125" t="str">
        <f>VLOOKUP(C35,csapatok!A:C,3,0)</f>
        <v>férfi</v>
      </c>
      <c r="C35" s="124" t="s">
        <v>72</v>
      </c>
      <c r="D35" s="116" t="s">
        <v>236</v>
      </c>
      <c r="E35" s="120">
        <v>394</v>
      </c>
      <c r="F35" s="120">
        <v>1888</v>
      </c>
      <c r="G35" s="121">
        <v>377.6</v>
      </c>
      <c r="H35" s="122">
        <v>5</v>
      </c>
      <c r="I35" s="122">
        <v>4</v>
      </c>
    </row>
    <row r="36" spans="1:9" x14ac:dyDescent="0.25">
      <c r="A36" s="112" t="s">
        <v>313</v>
      </c>
      <c r="B36" s="125" t="str">
        <f>VLOOKUP(C36,csapatok!A:C,3,0)</f>
        <v>nő</v>
      </c>
      <c r="C36" s="123" t="s">
        <v>387</v>
      </c>
      <c r="D36" s="116" t="s">
        <v>219</v>
      </c>
      <c r="E36" s="120">
        <v>394</v>
      </c>
      <c r="F36" s="120">
        <v>394</v>
      </c>
      <c r="G36" s="121">
        <v>394</v>
      </c>
      <c r="H36" s="122">
        <v>1</v>
      </c>
      <c r="I36" s="122">
        <v>0</v>
      </c>
    </row>
    <row r="37" spans="1:9" x14ac:dyDescent="0.25">
      <c r="A37" s="112" t="s">
        <v>314</v>
      </c>
      <c r="B37" s="125" t="str">
        <f>VLOOKUP(C37,csapatok!A:C,3,0)</f>
        <v>férfi</v>
      </c>
      <c r="C37" t="s">
        <v>64</v>
      </c>
      <c r="D37" s="105" t="s">
        <v>238</v>
      </c>
      <c r="E37" s="120">
        <v>392</v>
      </c>
      <c r="F37" s="120">
        <v>735</v>
      </c>
      <c r="G37" s="121">
        <v>367.5</v>
      </c>
      <c r="H37" s="122">
        <v>2</v>
      </c>
      <c r="I37" s="122">
        <v>2</v>
      </c>
    </row>
    <row r="38" spans="1:9" x14ac:dyDescent="0.25">
      <c r="A38" s="112" t="s">
        <v>315</v>
      </c>
      <c r="B38" s="125" t="str">
        <f>VLOOKUP(C38,csapatok!A:C,3,0)</f>
        <v>férfi</v>
      </c>
      <c r="C38" t="s">
        <v>189</v>
      </c>
      <c r="D38" s="105" t="s">
        <v>238</v>
      </c>
      <c r="E38" s="120">
        <v>392</v>
      </c>
      <c r="F38" s="120">
        <v>1089</v>
      </c>
      <c r="G38" s="121">
        <v>363</v>
      </c>
      <c r="H38" s="122">
        <v>3</v>
      </c>
      <c r="I38" s="122">
        <v>2</v>
      </c>
    </row>
    <row r="39" spans="1:9" x14ac:dyDescent="0.25">
      <c r="A39" s="112" t="s">
        <v>316</v>
      </c>
      <c r="B39" s="125" t="str">
        <f>VLOOKUP(C39,csapatok!A:C,3,0)</f>
        <v>férfi</v>
      </c>
      <c r="C39" t="s">
        <v>60</v>
      </c>
      <c r="D39" s="105" t="s">
        <v>212</v>
      </c>
      <c r="E39" s="120">
        <v>391</v>
      </c>
      <c r="F39" s="120">
        <v>772</v>
      </c>
      <c r="G39" s="121">
        <v>386</v>
      </c>
      <c r="H39" s="122">
        <v>2</v>
      </c>
      <c r="I39" s="122">
        <v>1</v>
      </c>
    </row>
    <row r="40" spans="1:9" x14ac:dyDescent="0.25">
      <c r="A40" s="112" t="s">
        <v>395</v>
      </c>
      <c r="B40" s="125" t="str">
        <f>VLOOKUP(C40,csapatok!A:C,3,0)</f>
        <v>férfi</v>
      </c>
      <c r="C40" s="124" t="s">
        <v>34</v>
      </c>
      <c r="D40" s="116" t="s">
        <v>283</v>
      </c>
      <c r="E40" s="120">
        <v>390</v>
      </c>
      <c r="F40" s="120">
        <v>2077</v>
      </c>
      <c r="G40" s="121">
        <v>346.16666666666669</v>
      </c>
      <c r="H40" s="122">
        <v>6</v>
      </c>
      <c r="I40" s="122">
        <v>2</v>
      </c>
    </row>
    <row r="41" spans="1:9" x14ac:dyDescent="0.25">
      <c r="A41" s="112" t="s">
        <v>396</v>
      </c>
      <c r="B41" s="125" t="str">
        <f>VLOOKUP(C41,csapatok!A:C,3,0)</f>
        <v>férfi</v>
      </c>
      <c r="C41" s="124" t="s">
        <v>102</v>
      </c>
      <c r="D41" s="116" t="s">
        <v>236</v>
      </c>
      <c r="E41" s="120">
        <v>389</v>
      </c>
      <c r="F41" s="120">
        <v>1850</v>
      </c>
      <c r="G41" s="121">
        <v>370</v>
      </c>
      <c r="H41" s="122">
        <v>5</v>
      </c>
      <c r="I41" s="122">
        <v>2</v>
      </c>
    </row>
    <row r="42" spans="1:9" x14ac:dyDescent="0.25">
      <c r="A42" s="112" t="s">
        <v>397</v>
      </c>
      <c r="B42" s="125" t="str">
        <f>VLOOKUP(C42,csapatok!A:C,3,0)</f>
        <v>férfi</v>
      </c>
      <c r="C42" s="124" t="s">
        <v>96</v>
      </c>
      <c r="D42" s="116" t="s">
        <v>236</v>
      </c>
      <c r="E42" s="120">
        <v>389</v>
      </c>
      <c r="F42" s="120">
        <v>1485</v>
      </c>
      <c r="G42" s="121">
        <v>371.25</v>
      </c>
      <c r="H42" s="122">
        <v>4</v>
      </c>
      <c r="I42" s="122">
        <v>1</v>
      </c>
    </row>
    <row r="43" spans="1:9" x14ac:dyDescent="0.25">
      <c r="A43" s="112" t="s">
        <v>398</v>
      </c>
      <c r="B43" s="125" t="str">
        <f>VLOOKUP(C43,csapatok!A:C,3,0)</f>
        <v>férfi</v>
      </c>
      <c r="C43" s="124" t="s">
        <v>393</v>
      </c>
      <c r="D43" s="116" t="s">
        <v>283</v>
      </c>
      <c r="E43" s="120">
        <v>388</v>
      </c>
      <c r="F43" s="120">
        <v>731</v>
      </c>
      <c r="G43" s="121">
        <v>365.5</v>
      </c>
      <c r="H43" s="122">
        <v>2</v>
      </c>
      <c r="I43" s="122">
        <v>1</v>
      </c>
    </row>
    <row r="44" spans="1:9" x14ac:dyDescent="0.25">
      <c r="A44" s="112" t="s">
        <v>399</v>
      </c>
      <c r="B44" s="125" t="str">
        <f>VLOOKUP(C44,csapatok!A:C,3,0)</f>
        <v>férfi</v>
      </c>
      <c r="C44" s="124" t="s">
        <v>54</v>
      </c>
      <c r="D44" s="116" t="s">
        <v>239</v>
      </c>
      <c r="E44" s="120">
        <v>385</v>
      </c>
      <c r="F44" s="120">
        <v>2243</v>
      </c>
      <c r="G44" s="121">
        <v>373.83333333333331</v>
      </c>
      <c r="H44" s="122">
        <v>6</v>
      </c>
      <c r="I44" s="122">
        <v>0</v>
      </c>
    </row>
    <row r="45" spans="1:9" x14ac:dyDescent="0.25">
      <c r="A45" s="112" t="s">
        <v>400</v>
      </c>
      <c r="B45" s="125" t="str">
        <f>VLOOKUP(C45,csapatok!A:C,3,0)</f>
        <v>férfi</v>
      </c>
      <c r="C45" s="124" t="s">
        <v>100</v>
      </c>
      <c r="D45" s="116" t="s">
        <v>239</v>
      </c>
      <c r="E45" s="120">
        <v>385</v>
      </c>
      <c r="F45" s="120">
        <v>1432</v>
      </c>
      <c r="G45" s="121">
        <v>358</v>
      </c>
      <c r="H45" s="122">
        <v>4</v>
      </c>
      <c r="I45" s="122">
        <v>1</v>
      </c>
    </row>
    <row r="46" spans="1:9" x14ac:dyDescent="0.25">
      <c r="A46" s="112" t="s">
        <v>401</v>
      </c>
      <c r="B46" s="125" t="str">
        <f>VLOOKUP(C46,csapatok!A:C,3,0)</f>
        <v>nő</v>
      </c>
      <c r="C46" s="123" t="s">
        <v>58</v>
      </c>
      <c r="D46" s="116" t="s">
        <v>222</v>
      </c>
      <c r="E46" s="120">
        <v>384</v>
      </c>
      <c r="F46" s="120">
        <v>1833</v>
      </c>
      <c r="G46" s="121">
        <v>366.6</v>
      </c>
      <c r="H46" s="122">
        <v>5</v>
      </c>
      <c r="I46" s="122">
        <v>3</v>
      </c>
    </row>
    <row r="47" spans="1:9" x14ac:dyDescent="0.25">
      <c r="A47" s="112" t="s">
        <v>402</v>
      </c>
      <c r="B47" s="125" t="e">
        <f>VLOOKUP(C47,csapatok!A:C,3,0)</f>
        <v>#N/A</v>
      </c>
      <c r="C47" s="124" t="s">
        <v>273</v>
      </c>
      <c r="D47" s="105" t="s">
        <v>492</v>
      </c>
      <c r="E47" s="120">
        <v>384</v>
      </c>
      <c r="F47" s="120">
        <v>2195</v>
      </c>
      <c r="G47" s="121">
        <v>365.83333333333331</v>
      </c>
      <c r="H47" s="122">
        <v>6</v>
      </c>
      <c r="I47" s="122">
        <v>4</v>
      </c>
    </row>
    <row r="48" spans="1:9" x14ac:dyDescent="0.25">
      <c r="A48" s="112" t="s">
        <v>403</v>
      </c>
      <c r="B48" s="125" t="str">
        <f>VLOOKUP(C48,csapatok!A:C,3,0)</f>
        <v>férfi</v>
      </c>
      <c r="C48" t="s">
        <v>175</v>
      </c>
      <c r="D48" s="105" t="s">
        <v>238</v>
      </c>
      <c r="E48" s="120">
        <v>382</v>
      </c>
      <c r="F48" s="120">
        <v>742</v>
      </c>
      <c r="G48" s="121">
        <v>371</v>
      </c>
      <c r="H48" s="122">
        <v>2</v>
      </c>
      <c r="I48" s="122">
        <v>2</v>
      </c>
    </row>
    <row r="49" spans="1:9" x14ac:dyDescent="0.25">
      <c r="A49" s="112" t="s">
        <v>404</v>
      </c>
      <c r="B49" s="125" t="str">
        <f>VLOOKUP(C49,csapatok!A:C,3,0)</f>
        <v>férfi</v>
      </c>
      <c r="C49" s="124" t="s">
        <v>80</v>
      </c>
      <c r="D49" s="116" t="s">
        <v>255</v>
      </c>
      <c r="E49" s="120">
        <v>380</v>
      </c>
      <c r="F49" s="120">
        <v>380</v>
      </c>
      <c r="G49" s="121">
        <v>380</v>
      </c>
      <c r="H49" s="122">
        <v>1</v>
      </c>
      <c r="I49" s="122">
        <v>1</v>
      </c>
    </row>
    <row r="50" spans="1:9" x14ac:dyDescent="0.25">
      <c r="A50" s="112" t="s">
        <v>405</v>
      </c>
      <c r="B50" s="125" t="str">
        <f>VLOOKUP(C50,csapatok!A:C,3,0)</f>
        <v>férfi</v>
      </c>
      <c r="C50" s="124" t="s">
        <v>191</v>
      </c>
      <c r="D50" s="116" t="s">
        <v>222</v>
      </c>
      <c r="E50" s="120">
        <v>378</v>
      </c>
      <c r="F50" s="120">
        <v>1758</v>
      </c>
      <c r="G50" s="121">
        <v>351.6</v>
      </c>
      <c r="H50" s="122">
        <v>5</v>
      </c>
      <c r="I50" s="122">
        <v>3</v>
      </c>
    </row>
    <row r="51" spans="1:9" x14ac:dyDescent="0.25">
      <c r="A51" s="112" t="s">
        <v>406</v>
      </c>
      <c r="B51" s="125" t="str">
        <f>VLOOKUP(C51,csapatok!A:C,3,0)</f>
        <v>férfi</v>
      </c>
      <c r="C51" s="124" t="s">
        <v>155</v>
      </c>
      <c r="D51" s="116" t="s">
        <v>239</v>
      </c>
      <c r="E51" s="120">
        <v>377</v>
      </c>
      <c r="F51" s="120">
        <v>749</v>
      </c>
      <c r="G51" s="121">
        <v>374.5</v>
      </c>
      <c r="H51" s="122">
        <v>2</v>
      </c>
      <c r="I51" s="122">
        <v>0</v>
      </c>
    </row>
    <row r="52" spans="1:9" x14ac:dyDescent="0.25">
      <c r="A52" s="112" t="s">
        <v>407</v>
      </c>
      <c r="B52" s="125" t="str">
        <f>VLOOKUP(C52,csapatok!A:C,3,0)</f>
        <v>nő</v>
      </c>
      <c r="C52" s="123" t="s">
        <v>88</v>
      </c>
      <c r="D52" s="116" t="s">
        <v>249</v>
      </c>
      <c r="E52" s="120">
        <v>377</v>
      </c>
      <c r="F52" s="120">
        <v>1762</v>
      </c>
      <c r="G52" s="121">
        <v>352.4</v>
      </c>
      <c r="H52" s="122">
        <v>5</v>
      </c>
      <c r="I52" s="122">
        <v>3</v>
      </c>
    </row>
    <row r="53" spans="1:9" x14ac:dyDescent="0.25">
      <c r="A53" s="112" t="s">
        <v>408</v>
      </c>
      <c r="B53" s="125" t="str">
        <f>VLOOKUP(C53,csapatok!A:C,3,0)</f>
        <v>férfi</v>
      </c>
      <c r="C53" s="124" t="s">
        <v>153</v>
      </c>
      <c r="D53" s="116" t="s">
        <v>223</v>
      </c>
      <c r="E53" s="120">
        <v>376</v>
      </c>
      <c r="F53" s="120">
        <v>1823</v>
      </c>
      <c r="G53" s="121">
        <v>364.6</v>
      </c>
      <c r="H53" s="122">
        <v>5</v>
      </c>
      <c r="I53" s="122">
        <v>4</v>
      </c>
    </row>
    <row r="54" spans="1:9" x14ac:dyDescent="0.25">
      <c r="A54" s="112" t="s">
        <v>409</v>
      </c>
      <c r="B54" s="125" t="str">
        <f>VLOOKUP(C54,csapatok!A:C,3,0)</f>
        <v>férfi</v>
      </c>
      <c r="C54" s="124" t="s">
        <v>129</v>
      </c>
      <c r="D54" s="116" t="s">
        <v>206</v>
      </c>
      <c r="E54" s="120">
        <v>375</v>
      </c>
      <c r="F54" s="120">
        <v>713</v>
      </c>
      <c r="G54" s="121">
        <v>356.5</v>
      </c>
      <c r="H54" s="122">
        <v>2</v>
      </c>
      <c r="I54" s="122">
        <v>1</v>
      </c>
    </row>
    <row r="55" spans="1:9" x14ac:dyDescent="0.25">
      <c r="A55" s="112" t="s">
        <v>410</v>
      </c>
      <c r="B55" s="125" t="str">
        <f>VLOOKUP(C55,csapatok!A:C,3,0)</f>
        <v>férfi</v>
      </c>
      <c r="C55" s="124" t="s">
        <v>135</v>
      </c>
      <c r="D55" s="116" t="s">
        <v>231</v>
      </c>
      <c r="E55" s="120">
        <v>373</v>
      </c>
      <c r="F55" s="120">
        <v>2026</v>
      </c>
      <c r="G55" s="121">
        <v>337.66666666666669</v>
      </c>
      <c r="H55" s="122">
        <v>6</v>
      </c>
      <c r="I55" s="122">
        <v>1</v>
      </c>
    </row>
    <row r="56" spans="1:9" x14ac:dyDescent="0.25">
      <c r="A56" s="112" t="s">
        <v>411</v>
      </c>
      <c r="B56" s="125" t="str">
        <f>VLOOKUP(C56,csapatok!A:C,3,0)</f>
        <v>nő</v>
      </c>
      <c r="C56" s="123" t="s">
        <v>382</v>
      </c>
      <c r="D56" s="116" t="s">
        <v>249</v>
      </c>
      <c r="E56" s="120">
        <v>373</v>
      </c>
      <c r="F56" s="120">
        <v>373</v>
      </c>
      <c r="G56" s="121">
        <v>373</v>
      </c>
      <c r="H56" s="122">
        <v>1</v>
      </c>
      <c r="I56" s="122">
        <v>0</v>
      </c>
    </row>
    <row r="57" spans="1:9" x14ac:dyDescent="0.25">
      <c r="A57" s="112" t="s">
        <v>412</v>
      </c>
      <c r="B57" s="125" t="str">
        <f>VLOOKUP(C57,csapatok!A:C,3,0)</f>
        <v>férfi</v>
      </c>
      <c r="C57" t="s">
        <v>451</v>
      </c>
      <c r="D57" s="105" t="s">
        <v>283</v>
      </c>
      <c r="E57" s="120">
        <v>372</v>
      </c>
      <c r="F57" s="120">
        <v>1712</v>
      </c>
      <c r="G57" s="121">
        <v>342.4</v>
      </c>
      <c r="H57" s="122">
        <v>5</v>
      </c>
      <c r="I57" s="122">
        <v>1</v>
      </c>
    </row>
    <row r="58" spans="1:9" x14ac:dyDescent="0.25">
      <c r="A58" s="112" t="s">
        <v>413</v>
      </c>
      <c r="B58" s="125" t="str">
        <f>VLOOKUP(C58,csapatok!A:C,3,0)</f>
        <v>férfi</v>
      </c>
      <c r="C58" s="124" t="s">
        <v>42</v>
      </c>
      <c r="D58" s="116" t="s">
        <v>283</v>
      </c>
      <c r="E58" s="120">
        <v>371</v>
      </c>
      <c r="F58" s="120">
        <v>2396</v>
      </c>
      <c r="G58" s="121">
        <v>342.28571428571428</v>
      </c>
      <c r="H58" s="122">
        <v>7</v>
      </c>
      <c r="I58" s="122">
        <v>3</v>
      </c>
    </row>
    <row r="59" spans="1:9" x14ac:dyDescent="0.25">
      <c r="A59" s="112" t="s">
        <v>414</v>
      </c>
      <c r="B59" s="125" t="str">
        <f>VLOOKUP(C59,csapatok!A:C,3,0)</f>
        <v>nő</v>
      </c>
      <c r="C59" t="s">
        <v>141</v>
      </c>
      <c r="D59" s="105" t="s">
        <v>206</v>
      </c>
      <c r="E59" s="120">
        <v>370</v>
      </c>
      <c r="F59" s="120">
        <v>370</v>
      </c>
      <c r="G59" s="121">
        <v>370</v>
      </c>
      <c r="H59" s="122">
        <v>1</v>
      </c>
      <c r="I59" s="122">
        <v>1</v>
      </c>
    </row>
    <row r="60" spans="1:9" x14ac:dyDescent="0.25">
      <c r="A60" s="112" t="s">
        <v>415</v>
      </c>
      <c r="B60" s="125" t="str">
        <f>VLOOKUP(C60,csapatok!A:C,3,0)</f>
        <v>férfi</v>
      </c>
      <c r="C60" s="124" t="s">
        <v>169</v>
      </c>
      <c r="D60" s="116" t="s">
        <v>212</v>
      </c>
      <c r="E60" s="120">
        <v>370</v>
      </c>
      <c r="F60" s="120">
        <v>370</v>
      </c>
      <c r="G60" s="121">
        <v>370</v>
      </c>
      <c r="H60" s="122">
        <v>1</v>
      </c>
      <c r="I60" s="122">
        <v>0</v>
      </c>
    </row>
    <row r="61" spans="1:9" x14ac:dyDescent="0.25">
      <c r="A61" s="112" t="s">
        <v>416</v>
      </c>
      <c r="B61" s="125" t="str">
        <f>VLOOKUP(C61,csapatok!A:C,3,0)</f>
        <v>férfi</v>
      </c>
      <c r="C61" s="124" t="s">
        <v>118</v>
      </c>
      <c r="D61" s="116" t="s">
        <v>249</v>
      </c>
      <c r="E61" s="120">
        <v>370</v>
      </c>
      <c r="F61" s="120">
        <v>1349</v>
      </c>
      <c r="G61" s="121">
        <v>337.25</v>
      </c>
      <c r="H61" s="122">
        <v>4</v>
      </c>
      <c r="I61" s="122">
        <v>0</v>
      </c>
    </row>
    <row r="62" spans="1:9" x14ac:dyDescent="0.25">
      <c r="A62" s="112" t="s">
        <v>417</v>
      </c>
      <c r="B62" s="125" t="str">
        <f>VLOOKUP(C62,csapatok!A:C,3,0)</f>
        <v>férfi</v>
      </c>
      <c r="C62" s="124" t="s">
        <v>161</v>
      </c>
      <c r="D62" s="116" t="s">
        <v>215</v>
      </c>
      <c r="E62" s="120">
        <v>368</v>
      </c>
      <c r="F62" s="120">
        <v>1040</v>
      </c>
      <c r="G62" s="121">
        <v>346.66666666666669</v>
      </c>
      <c r="H62" s="122">
        <v>3</v>
      </c>
      <c r="I62" s="122">
        <v>1</v>
      </c>
    </row>
    <row r="63" spans="1:9" x14ac:dyDescent="0.25">
      <c r="A63" s="112" t="s">
        <v>418</v>
      </c>
      <c r="B63" s="125" t="str">
        <f>VLOOKUP(C63,csapatok!A:C,3,0)</f>
        <v>férfi</v>
      </c>
      <c r="C63" s="124" t="s">
        <v>159</v>
      </c>
      <c r="D63" s="116" t="s">
        <v>222</v>
      </c>
      <c r="E63" s="120">
        <v>366</v>
      </c>
      <c r="F63" s="120">
        <v>2462</v>
      </c>
      <c r="G63" s="121">
        <v>351.71428571428572</v>
      </c>
      <c r="H63" s="122">
        <v>7</v>
      </c>
      <c r="I63" s="122">
        <v>4</v>
      </c>
    </row>
    <row r="64" spans="1:9" x14ac:dyDescent="0.25">
      <c r="A64" s="112" t="s">
        <v>419</v>
      </c>
      <c r="B64" s="125" t="str">
        <f>VLOOKUP(C64,csapatok!A:C,3,0)</f>
        <v>férfi</v>
      </c>
      <c r="C64" t="s">
        <v>139</v>
      </c>
      <c r="D64" s="105" t="s">
        <v>206</v>
      </c>
      <c r="E64" s="120">
        <v>365</v>
      </c>
      <c r="F64" s="120">
        <v>365</v>
      </c>
      <c r="G64" s="121">
        <v>365</v>
      </c>
      <c r="H64" s="122">
        <v>1</v>
      </c>
      <c r="I64" s="122">
        <v>1</v>
      </c>
    </row>
    <row r="65" spans="1:9" x14ac:dyDescent="0.25">
      <c r="A65" s="112" t="s">
        <v>420</v>
      </c>
      <c r="B65" s="125" t="str">
        <f>VLOOKUP(C65,csapatok!A:C,3,0)</f>
        <v>férfi</v>
      </c>
      <c r="C65" s="124" t="s">
        <v>151</v>
      </c>
      <c r="D65" s="116" t="s">
        <v>210</v>
      </c>
      <c r="E65" s="120">
        <v>362</v>
      </c>
      <c r="F65" s="120">
        <v>1704</v>
      </c>
      <c r="G65" s="121">
        <v>340.8</v>
      </c>
      <c r="H65" s="122">
        <v>5</v>
      </c>
      <c r="I65" s="122">
        <v>3</v>
      </c>
    </row>
    <row r="66" spans="1:9" x14ac:dyDescent="0.25">
      <c r="A66" s="112" t="s">
        <v>421</v>
      </c>
      <c r="B66" s="125" t="str">
        <f>VLOOKUP(C66,csapatok!A:C,3,0)</f>
        <v>férfi</v>
      </c>
      <c r="C66" s="124" t="s">
        <v>143</v>
      </c>
      <c r="D66" s="116" t="s">
        <v>210</v>
      </c>
      <c r="E66" s="120">
        <v>361</v>
      </c>
      <c r="F66" s="120">
        <v>361</v>
      </c>
      <c r="G66" s="121">
        <v>361</v>
      </c>
      <c r="H66" s="122">
        <v>1</v>
      </c>
      <c r="I66" s="122">
        <v>1</v>
      </c>
    </row>
    <row r="67" spans="1:9" x14ac:dyDescent="0.25">
      <c r="A67" s="112" t="s">
        <v>422</v>
      </c>
      <c r="B67" s="125" t="str">
        <f>VLOOKUP(C67,csapatok!A:C,3,0)</f>
        <v>férfi</v>
      </c>
      <c r="C67" t="s">
        <v>104</v>
      </c>
      <c r="D67" s="105" t="s">
        <v>210</v>
      </c>
      <c r="E67" s="120">
        <v>359</v>
      </c>
      <c r="F67" s="120">
        <v>693</v>
      </c>
      <c r="G67" s="121">
        <v>346.5</v>
      </c>
      <c r="H67" s="122">
        <v>2</v>
      </c>
      <c r="I67" s="122">
        <v>1</v>
      </c>
    </row>
    <row r="68" spans="1:9" x14ac:dyDescent="0.25">
      <c r="A68" s="112" t="s">
        <v>423</v>
      </c>
      <c r="B68" s="125" t="str">
        <f>VLOOKUP(C68,csapatok!A:C,3,0)</f>
        <v>férfi</v>
      </c>
      <c r="C68" s="124" t="s">
        <v>163</v>
      </c>
      <c r="D68" s="116" t="s">
        <v>223</v>
      </c>
      <c r="E68" s="120">
        <v>359</v>
      </c>
      <c r="F68" s="120">
        <v>997</v>
      </c>
      <c r="G68" s="121">
        <v>332.33333333333331</v>
      </c>
      <c r="H68" s="122">
        <v>3</v>
      </c>
      <c r="I68" s="122">
        <v>0</v>
      </c>
    </row>
    <row r="69" spans="1:9" x14ac:dyDescent="0.25">
      <c r="A69" s="112" t="s">
        <v>424</v>
      </c>
      <c r="B69" s="125" t="str">
        <f>VLOOKUP(C69,csapatok!A:C,3,0)</f>
        <v>nő</v>
      </c>
      <c r="C69" s="123" t="s">
        <v>127</v>
      </c>
      <c r="D69" s="116" t="s">
        <v>222</v>
      </c>
      <c r="E69" s="120">
        <v>358</v>
      </c>
      <c r="F69" s="120">
        <v>1691</v>
      </c>
      <c r="G69" s="121">
        <v>338.2</v>
      </c>
      <c r="H69" s="122">
        <v>5</v>
      </c>
      <c r="I69" s="122">
        <v>2</v>
      </c>
    </row>
    <row r="70" spans="1:9" x14ac:dyDescent="0.25">
      <c r="A70" s="112" t="s">
        <v>425</v>
      </c>
      <c r="B70" s="125" t="str">
        <f>VLOOKUP(C70,csapatok!A:C,3,0)</f>
        <v>nő</v>
      </c>
      <c r="C70" s="123" t="s">
        <v>5</v>
      </c>
      <c r="D70" s="116" t="s">
        <v>219</v>
      </c>
      <c r="E70" s="120">
        <v>357</v>
      </c>
      <c r="F70" s="120">
        <v>1256</v>
      </c>
      <c r="G70" s="121">
        <v>314</v>
      </c>
      <c r="H70" s="122">
        <v>4</v>
      </c>
      <c r="I70" s="122">
        <v>0</v>
      </c>
    </row>
    <row r="71" spans="1:9" x14ac:dyDescent="0.25">
      <c r="A71" s="112" t="s">
        <v>426</v>
      </c>
      <c r="B71" s="125" t="e">
        <f>VLOOKUP(C71,csapatok!A:C,3,0)</f>
        <v>#N/A</v>
      </c>
      <c r="C71" s="124" t="s">
        <v>145</v>
      </c>
      <c r="D71" s="105" t="s">
        <v>492</v>
      </c>
      <c r="E71" s="120">
        <v>356</v>
      </c>
      <c r="F71" s="120">
        <v>702</v>
      </c>
      <c r="G71" s="121">
        <v>351</v>
      </c>
      <c r="H71" s="122">
        <v>2</v>
      </c>
      <c r="I71" s="122">
        <v>1</v>
      </c>
    </row>
    <row r="72" spans="1:9" x14ac:dyDescent="0.25">
      <c r="A72" s="112" t="s">
        <v>427</v>
      </c>
      <c r="B72" s="125" t="str">
        <f>VLOOKUP(C72,csapatok!A:C,3,0)</f>
        <v>férfi</v>
      </c>
      <c r="C72" t="s">
        <v>108</v>
      </c>
      <c r="D72" s="105" t="s">
        <v>215</v>
      </c>
      <c r="E72" s="120">
        <v>354</v>
      </c>
      <c r="F72" s="120">
        <v>671</v>
      </c>
      <c r="G72" s="121">
        <v>335.5</v>
      </c>
      <c r="H72" s="122">
        <v>2</v>
      </c>
      <c r="I72" s="122">
        <v>0</v>
      </c>
    </row>
    <row r="73" spans="1:9" x14ac:dyDescent="0.25">
      <c r="A73" s="112" t="s">
        <v>428</v>
      </c>
      <c r="B73" s="125" t="str">
        <f>VLOOKUP(C73,csapatok!A:C,3,0)</f>
        <v>férfi</v>
      </c>
      <c r="C73" s="124" t="s">
        <v>36</v>
      </c>
      <c r="D73" s="116" t="s">
        <v>206</v>
      </c>
      <c r="E73" s="120">
        <v>353</v>
      </c>
      <c r="F73" s="120">
        <v>693</v>
      </c>
      <c r="G73" s="121">
        <v>346.5</v>
      </c>
      <c r="H73" s="122">
        <v>2</v>
      </c>
      <c r="I73" s="122">
        <v>1</v>
      </c>
    </row>
    <row r="74" spans="1:9" x14ac:dyDescent="0.25">
      <c r="A74" s="112" t="s">
        <v>429</v>
      </c>
      <c r="B74" s="125" t="str">
        <f>VLOOKUP(C74,csapatok!A:C,3,0)</f>
        <v>férfi</v>
      </c>
      <c r="C74" t="s">
        <v>133</v>
      </c>
      <c r="D74" s="105" t="s">
        <v>222</v>
      </c>
      <c r="E74" s="120">
        <v>349</v>
      </c>
      <c r="F74" s="120">
        <v>982</v>
      </c>
      <c r="G74" s="121">
        <v>327.33333333333331</v>
      </c>
      <c r="H74" s="122">
        <v>3</v>
      </c>
      <c r="I74" s="122">
        <v>1</v>
      </c>
    </row>
    <row r="75" spans="1:9" x14ac:dyDescent="0.25">
      <c r="A75" s="112" t="s">
        <v>430</v>
      </c>
      <c r="B75" s="125" t="str">
        <f>VLOOKUP(C75,csapatok!A:C,3,0)</f>
        <v>férfi</v>
      </c>
      <c r="C75" s="124" t="s">
        <v>22</v>
      </c>
      <c r="D75" s="116" t="s">
        <v>212</v>
      </c>
      <c r="E75" s="120">
        <v>348</v>
      </c>
      <c r="F75" s="120">
        <v>1984</v>
      </c>
      <c r="G75" s="121">
        <v>330.66666666666669</v>
      </c>
      <c r="H75" s="122">
        <v>6</v>
      </c>
      <c r="I75" s="122">
        <v>2</v>
      </c>
    </row>
    <row r="76" spans="1:9" x14ac:dyDescent="0.25">
      <c r="A76" s="112" t="s">
        <v>431</v>
      </c>
      <c r="B76" s="125" t="str">
        <f>VLOOKUP(C76,csapatok!A:C,3,0)</f>
        <v>férfi</v>
      </c>
      <c r="C76" s="124" t="s">
        <v>56</v>
      </c>
      <c r="D76" s="116" t="s">
        <v>236</v>
      </c>
      <c r="E76" s="120">
        <v>346</v>
      </c>
      <c r="F76" s="120">
        <v>346</v>
      </c>
      <c r="G76" s="121">
        <v>346</v>
      </c>
      <c r="H76" s="122">
        <v>1</v>
      </c>
      <c r="I76" s="122">
        <v>0</v>
      </c>
    </row>
    <row r="77" spans="1:9" x14ac:dyDescent="0.25">
      <c r="A77" s="112" t="s">
        <v>432</v>
      </c>
      <c r="B77" s="125" t="str">
        <f>VLOOKUP(C77,csapatok!A:C,3,0)</f>
        <v>nő</v>
      </c>
      <c r="C77" s="123" t="s">
        <v>68</v>
      </c>
      <c r="D77" s="116" t="s">
        <v>210</v>
      </c>
      <c r="E77" s="120">
        <v>344</v>
      </c>
      <c r="F77" s="120">
        <v>1628</v>
      </c>
      <c r="G77" s="121">
        <v>325.60000000000002</v>
      </c>
      <c r="H77" s="122">
        <v>5</v>
      </c>
      <c r="I77" s="122">
        <v>1</v>
      </c>
    </row>
    <row r="78" spans="1:9" x14ac:dyDescent="0.25">
      <c r="A78" s="112" t="s">
        <v>433</v>
      </c>
      <c r="B78" s="125" t="str">
        <f>VLOOKUP(C78,csapatok!A:C,3,0)</f>
        <v>férfi</v>
      </c>
      <c r="C78" s="124" t="s">
        <v>86</v>
      </c>
      <c r="D78" s="116" t="s">
        <v>215</v>
      </c>
      <c r="E78" s="120">
        <v>341</v>
      </c>
      <c r="F78" s="120">
        <v>1652</v>
      </c>
      <c r="G78" s="121">
        <v>330.4</v>
      </c>
      <c r="H78" s="122">
        <v>5</v>
      </c>
      <c r="I78" s="122">
        <v>1</v>
      </c>
    </row>
    <row r="79" spans="1:9" x14ac:dyDescent="0.25">
      <c r="A79" s="112" t="s">
        <v>434</v>
      </c>
      <c r="B79" s="125" t="str">
        <f>VLOOKUP(C79,csapatok!A:C,3,0)</f>
        <v>férfi</v>
      </c>
      <c r="C79" s="124" t="s">
        <v>157</v>
      </c>
      <c r="D79" s="116" t="s">
        <v>223</v>
      </c>
      <c r="E79" s="120">
        <v>337</v>
      </c>
      <c r="F79" s="120">
        <v>1580</v>
      </c>
      <c r="G79" s="121">
        <v>316</v>
      </c>
      <c r="H79" s="122">
        <v>5</v>
      </c>
      <c r="I79" s="122">
        <v>1</v>
      </c>
    </row>
    <row r="80" spans="1:9" x14ac:dyDescent="0.25">
      <c r="A80" s="112" t="s">
        <v>435</v>
      </c>
      <c r="B80" s="125" t="str">
        <f>VLOOKUP(C80,csapatok!A:C,3,0)</f>
        <v>férfi</v>
      </c>
      <c r="C80" s="124" t="s">
        <v>179</v>
      </c>
      <c r="D80" s="116" t="s">
        <v>223</v>
      </c>
      <c r="E80" s="120">
        <v>336</v>
      </c>
      <c r="F80" s="120">
        <v>1655</v>
      </c>
      <c r="G80" s="121">
        <v>331</v>
      </c>
      <c r="H80" s="122">
        <v>5</v>
      </c>
      <c r="I80" s="122">
        <v>1</v>
      </c>
    </row>
    <row r="81" spans="1:9" x14ac:dyDescent="0.25">
      <c r="A81" s="112" t="s">
        <v>436</v>
      </c>
      <c r="B81" s="125" t="str">
        <f>VLOOKUP(C81,csapatok!A:C,3,0)</f>
        <v>nő</v>
      </c>
      <c r="C81" s="123" t="s">
        <v>171</v>
      </c>
      <c r="D81" s="116" t="s">
        <v>212</v>
      </c>
      <c r="E81" s="120">
        <v>335</v>
      </c>
      <c r="F81" s="120">
        <v>335</v>
      </c>
      <c r="G81" s="121">
        <v>335</v>
      </c>
      <c r="H81" s="122">
        <v>1</v>
      </c>
      <c r="I81" s="122">
        <v>0</v>
      </c>
    </row>
    <row r="82" spans="1:9" x14ac:dyDescent="0.25">
      <c r="A82" s="112" t="s">
        <v>437</v>
      </c>
      <c r="B82" s="125" t="str">
        <f>VLOOKUP(C82,csapatok!A:C,3,0)</f>
        <v>férfi</v>
      </c>
      <c r="C82" s="124" t="s">
        <v>391</v>
      </c>
      <c r="D82" s="116" t="s">
        <v>281</v>
      </c>
      <c r="E82" s="120">
        <v>334</v>
      </c>
      <c r="F82" s="120">
        <v>334</v>
      </c>
      <c r="G82" s="121">
        <v>334</v>
      </c>
      <c r="H82" s="122">
        <v>1</v>
      </c>
      <c r="I82" s="122">
        <v>0</v>
      </c>
    </row>
    <row r="83" spans="1:9" x14ac:dyDescent="0.25">
      <c r="A83" s="112" t="s">
        <v>438</v>
      </c>
      <c r="B83" s="125" t="str">
        <f>VLOOKUP(C83,csapatok!A:C,3,0)</f>
        <v>férfi</v>
      </c>
      <c r="C83" s="124" t="s">
        <v>70</v>
      </c>
      <c r="D83" s="116" t="s">
        <v>206</v>
      </c>
      <c r="E83" s="120">
        <v>331</v>
      </c>
      <c r="F83" s="120">
        <v>331</v>
      </c>
      <c r="G83" s="121">
        <v>331</v>
      </c>
      <c r="H83" s="122">
        <v>1</v>
      </c>
      <c r="I83" s="122">
        <v>1</v>
      </c>
    </row>
    <row r="84" spans="1:9" x14ac:dyDescent="0.25">
      <c r="A84" s="112" t="s">
        <v>439</v>
      </c>
      <c r="B84" s="125" t="str">
        <f>VLOOKUP(C84,csapatok!A:C,3,0)</f>
        <v>férfi</v>
      </c>
      <c r="C84" t="s">
        <v>450</v>
      </c>
      <c r="D84" s="105" t="s">
        <v>281</v>
      </c>
      <c r="E84" s="120">
        <v>331</v>
      </c>
      <c r="F84" s="120">
        <v>331</v>
      </c>
      <c r="G84" s="121">
        <v>331</v>
      </c>
      <c r="H84" s="122">
        <v>1</v>
      </c>
      <c r="I84" s="122">
        <v>0</v>
      </c>
    </row>
    <row r="85" spans="1:9" x14ac:dyDescent="0.25">
      <c r="A85" s="112" t="s">
        <v>440</v>
      </c>
      <c r="B85" s="125" t="str">
        <f>VLOOKUP(C85,csapatok!A:C,3,0)</f>
        <v>férfi</v>
      </c>
      <c r="C85" s="124" t="s">
        <v>392</v>
      </c>
      <c r="D85" s="116" t="s">
        <v>283</v>
      </c>
      <c r="E85" s="120">
        <v>329</v>
      </c>
      <c r="F85" s="120">
        <v>654</v>
      </c>
      <c r="G85" s="121">
        <v>327</v>
      </c>
      <c r="H85" s="122">
        <v>2</v>
      </c>
      <c r="I85" s="122">
        <v>0</v>
      </c>
    </row>
    <row r="86" spans="1:9" x14ac:dyDescent="0.25">
      <c r="A86" s="112" t="s">
        <v>501</v>
      </c>
      <c r="C86" t="s">
        <v>106</v>
      </c>
      <c r="D86" s="105" t="s">
        <v>238</v>
      </c>
      <c r="E86" s="120">
        <v>328</v>
      </c>
      <c r="F86" s="120">
        <v>886</v>
      </c>
      <c r="G86" s="121">
        <v>295.33333333333331</v>
      </c>
      <c r="H86" s="122">
        <v>3</v>
      </c>
      <c r="I86" s="122">
        <v>0</v>
      </c>
    </row>
    <row r="87" spans="1:9" x14ac:dyDescent="0.25">
      <c r="A87" s="112" t="s">
        <v>502</v>
      </c>
      <c r="C87" s="124" t="s">
        <v>66</v>
      </c>
      <c r="D87" s="105" t="s">
        <v>492</v>
      </c>
      <c r="E87" s="120">
        <v>322</v>
      </c>
      <c r="F87" s="120">
        <v>1214</v>
      </c>
      <c r="G87" s="121">
        <v>303.5</v>
      </c>
      <c r="H87" s="122">
        <v>4</v>
      </c>
      <c r="I87" s="122">
        <v>0</v>
      </c>
    </row>
    <row r="88" spans="1:9" x14ac:dyDescent="0.25">
      <c r="A88" s="112" t="s">
        <v>503</v>
      </c>
      <c r="C88" s="123" t="s">
        <v>114</v>
      </c>
      <c r="D88" s="116" t="s">
        <v>210</v>
      </c>
      <c r="E88" s="120">
        <v>319</v>
      </c>
      <c r="F88" s="120">
        <v>890</v>
      </c>
      <c r="G88" s="121">
        <v>296.66666666666669</v>
      </c>
      <c r="H88" s="122">
        <v>3</v>
      </c>
      <c r="I88" s="122">
        <v>0</v>
      </c>
    </row>
    <row r="89" spans="1:9" x14ac:dyDescent="0.25">
      <c r="A89" s="112" t="s">
        <v>504</v>
      </c>
      <c r="C89" t="s">
        <v>32</v>
      </c>
      <c r="D89" s="105" t="s">
        <v>238</v>
      </c>
      <c r="E89" s="120">
        <v>318</v>
      </c>
      <c r="F89" s="120">
        <v>318</v>
      </c>
      <c r="G89" s="121">
        <v>318</v>
      </c>
      <c r="H89" s="122">
        <v>1</v>
      </c>
      <c r="I89" s="122">
        <v>0</v>
      </c>
    </row>
    <row r="90" spans="1:9" x14ac:dyDescent="0.25">
      <c r="A90" s="112" t="s">
        <v>505</v>
      </c>
      <c r="C90" t="s">
        <v>448</v>
      </c>
      <c r="D90" s="105" t="s">
        <v>210</v>
      </c>
      <c r="E90" s="120">
        <v>317</v>
      </c>
      <c r="F90" s="120">
        <v>946</v>
      </c>
      <c r="G90" s="121">
        <v>315.33333333333331</v>
      </c>
      <c r="H90" s="122">
        <v>3</v>
      </c>
      <c r="I90" s="122">
        <v>0</v>
      </c>
    </row>
    <row r="91" spans="1:9" x14ac:dyDescent="0.25">
      <c r="A91" s="112" t="s">
        <v>506</v>
      </c>
      <c r="C91" t="s">
        <v>195</v>
      </c>
      <c r="D91" s="105" t="s">
        <v>249</v>
      </c>
      <c r="E91" s="120">
        <v>313</v>
      </c>
      <c r="F91" s="120">
        <v>615</v>
      </c>
      <c r="G91" s="121">
        <v>307.5</v>
      </c>
      <c r="H91" s="122">
        <v>2</v>
      </c>
      <c r="I91" s="122">
        <v>0</v>
      </c>
    </row>
    <row r="92" spans="1:9" x14ac:dyDescent="0.25">
      <c r="A92" s="112" t="s">
        <v>507</v>
      </c>
      <c r="C92" t="s">
        <v>230</v>
      </c>
      <c r="D92" s="105" t="s">
        <v>231</v>
      </c>
      <c r="E92" s="120">
        <v>308</v>
      </c>
      <c r="F92" s="120">
        <v>308</v>
      </c>
      <c r="G92" s="121">
        <v>308</v>
      </c>
      <c r="H92" s="122">
        <v>1</v>
      </c>
      <c r="I92" s="122">
        <v>0</v>
      </c>
    </row>
    <row r="93" spans="1:9" x14ac:dyDescent="0.25">
      <c r="A93" s="112" t="s">
        <v>508</v>
      </c>
      <c r="C93" s="124" t="s">
        <v>193</v>
      </c>
      <c r="D93" s="116" t="s">
        <v>222</v>
      </c>
      <c r="E93" s="120">
        <v>308</v>
      </c>
      <c r="F93" s="120">
        <v>615</v>
      </c>
      <c r="G93" s="121">
        <v>307.5</v>
      </c>
      <c r="H93" s="122">
        <v>2</v>
      </c>
      <c r="I93" s="122">
        <v>0</v>
      </c>
    </row>
    <row r="94" spans="1:9" x14ac:dyDescent="0.25">
      <c r="A94" s="112" t="s">
        <v>509</v>
      </c>
      <c r="C94" t="s">
        <v>452</v>
      </c>
      <c r="D94" s="105" t="s">
        <v>492</v>
      </c>
      <c r="E94" s="120">
        <v>302</v>
      </c>
      <c r="F94" s="120">
        <v>302</v>
      </c>
      <c r="G94" s="121">
        <v>302</v>
      </c>
      <c r="H94" s="122">
        <v>1</v>
      </c>
      <c r="I94" s="122">
        <v>0</v>
      </c>
    </row>
    <row r="95" spans="1:9" x14ac:dyDescent="0.25">
      <c r="A95" s="112" t="s">
        <v>510</v>
      </c>
      <c r="C95" s="123" t="s">
        <v>40</v>
      </c>
      <c r="D95" s="116" t="s">
        <v>222</v>
      </c>
      <c r="E95" s="120">
        <v>301</v>
      </c>
      <c r="F95" s="120">
        <v>301</v>
      </c>
      <c r="G95" s="121">
        <v>301</v>
      </c>
      <c r="H95" s="122">
        <v>1</v>
      </c>
      <c r="I95" s="122">
        <v>0</v>
      </c>
    </row>
    <row r="96" spans="1:9" x14ac:dyDescent="0.25">
      <c r="A96" s="112" t="s">
        <v>511</v>
      </c>
      <c r="C96" s="124" t="s">
        <v>388</v>
      </c>
      <c r="D96" s="116" t="s">
        <v>212</v>
      </c>
      <c r="E96" s="120">
        <v>299</v>
      </c>
      <c r="F96" s="120">
        <v>591</v>
      </c>
      <c r="G96" s="121">
        <v>295.5</v>
      </c>
      <c r="H96" s="122">
        <v>2</v>
      </c>
      <c r="I96" s="122">
        <v>0</v>
      </c>
    </row>
    <row r="97" spans="1:9" x14ac:dyDescent="0.25">
      <c r="A97" s="112" t="s">
        <v>512</v>
      </c>
      <c r="C97" s="124" t="s">
        <v>389</v>
      </c>
      <c r="D97" s="116" t="s">
        <v>212</v>
      </c>
      <c r="E97" s="120">
        <v>299</v>
      </c>
      <c r="F97" s="120">
        <v>594</v>
      </c>
      <c r="G97" s="121">
        <v>297</v>
      </c>
      <c r="H97" s="122">
        <v>2</v>
      </c>
      <c r="I97" s="122">
        <v>0</v>
      </c>
    </row>
    <row r="98" spans="1:9" x14ac:dyDescent="0.25">
      <c r="A98" s="112" t="s">
        <v>513</v>
      </c>
      <c r="C98" s="123" t="s">
        <v>52</v>
      </c>
      <c r="D98" s="116" t="s">
        <v>212</v>
      </c>
      <c r="E98" s="120">
        <v>297</v>
      </c>
      <c r="F98" s="120">
        <v>824</v>
      </c>
      <c r="G98" s="121">
        <v>274.66666666666669</v>
      </c>
      <c r="H98" s="122">
        <v>3</v>
      </c>
      <c r="I98" s="122">
        <v>0</v>
      </c>
    </row>
    <row r="99" spans="1:9" x14ac:dyDescent="0.25">
      <c r="A99" s="112" t="s">
        <v>514</v>
      </c>
      <c r="C99" s="123" t="s">
        <v>187</v>
      </c>
      <c r="D99" s="116" t="s">
        <v>210</v>
      </c>
      <c r="E99" s="120">
        <v>289</v>
      </c>
      <c r="F99" s="120">
        <v>289</v>
      </c>
      <c r="G99" s="121">
        <v>289</v>
      </c>
      <c r="H99" s="122">
        <v>1</v>
      </c>
      <c r="I99" s="122">
        <v>0</v>
      </c>
    </row>
    <row r="100" spans="1:9" x14ac:dyDescent="0.25">
      <c r="A100" s="112" t="s">
        <v>515</v>
      </c>
      <c r="C100" s="123" t="s">
        <v>48</v>
      </c>
      <c r="D100" s="116" t="s">
        <v>206</v>
      </c>
      <c r="E100" s="120">
        <v>280</v>
      </c>
      <c r="F100" s="120">
        <v>280</v>
      </c>
      <c r="G100" s="121">
        <v>280</v>
      </c>
      <c r="H100" s="122">
        <v>1</v>
      </c>
      <c r="I100" s="122">
        <v>0</v>
      </c>
    </row>
    <row r="101" spans="1:9" x14ac:dyDescent="0.25">
      <c r="A101" s="112" t="s">
        <v>516</v>
      </c>
      <c r="C101" s="123" t="s">
        <v>125</v>
      </c>
      <c r="D101" s="116" t="s">
        <v>212</v>
      </c>
      <c r="E101" s="120">
        <v>271</v>
      </c>
      <c r="F101" s="120">
        <v>785</v>
      </c>
      <c r="G101" s="121">
        <v>261.66666666666669</v>
      </c>
      <c r="H101" s="122">
        <v>3</v>
      </c>
      <c r="I101" s="122">
        <v>0</v>
      </c>
    </row>
    <row r="102" spans="1:9" x14ac:dyDescent="0.25">
      <c r="A102" s="112" t="s">
        <v>517</v>
      </c>
      <c r="C102" t="s">
        <v>453</v>
      </c>
      <c r="D102" s="105" t="s">
        <v>453</v>
      </c>
      <c r="E102" s="120"/>
      <c r="F102" s="120"/>
      <c r="G102" s="121"/>
      <c r="H102" s="122"/>
      <c r="I102" s="122"/>
    </row>
  </sheetData>
  <pageMargins left="0.7" right="0.7" top="0.75" bottom="0.75" header="0.3" footer="0.3"/>
  <pageSetup paperSize="9"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9"/>
  <sheetViews>
    <sheetView topLeftCell="A82" workbookViewId="0">
      <selection activeCell="AF109" sqref="AF109"/>
    </sheetView>
  </sheetViews>
  <sheetFormatPr defaultRowHeight="15" x14ac:dyDescent="0.25"/>
  <cols>
    <col min="1" max="1" width="30.5703125" bestFit="1" customWidth="1"/>
    <col min="2" max="2" width="13.140625" bestFit="1" customWidth="1"/>
    <col min="3" max="3" width="9.140625" style="12"/>
    <col min="5" max="5" width="10.140625" bestFit="1" customWidth="1"/>
  </cols>
  <sheetData>
    <row r="1" spans="1:5" x14ac:dyDescent="0.25">
      <c r="A1" t="s">
        <v>36</v>
      </c>
      <c r="B1" t="s">
        <v>206</v>
      </c>
      <c r="C1" s="12" t="s">
        <v>444</v>
      </c>
      <c r="E1" s="104" t="s">
        <v>390</v>
      </c>
    </row>
    <row r="2" spans="1:5" x14ac:dyDescent="0.25">
      <c r="A2" s="127" t="s">
        <v>48</v>
      </c>
      <c r="B2" t="s">
        <v>206</v>
      </c>
      <c r="C2" s="12" t="s">
        <v>445</v>
      </c>
      <c r="E2" t="s">
        <v>326</v>
      </c>
    </row>
    <row r="3" spans="1:5" x14ac:dyDescent="0.25">
      <c r="A3" t="s">
        <v>70</v>
      </c>
      <c r="B3" t="s">
        <v>206</v>
      </c>
      <c r="C3" s="12" t="s">
        <v>444</v>
      </c>
      <c r="E3" t="s">
        <v>222</v>
      </c>
    </row>
    <row r="4" spans="1:5" x14ac:dyDescent="0.25">
      <c r="A4" t="s">
        <v>197</v>
      </c>
      <c r="B4" t="s">
        <v>206</v>
      </c>
      <c r="C4" s="12" t="s">
        <v>444</v>
      </c>
      <c r="E4" t="s">
        <v>215</v>
      </c>
    </row>
    <row r="5" spans="1:5" x14ac:dyDescent="0.25">
      <c r="A5" t="s">
        <v>198</v>
      </c>
      <c r="B5" t="s">
        <v>206</v>
      </c>
      <c r="C5" s="12" t="s">
        <v>444</v>
      </c>
      <c r="E5" t="s">
        <v>333</v>
      </c>
    </row>
    <row r="6" spans="1:5" x14ac:dyDescent="0.25">
      <c r="A6" t="s">
        <v>495</v>
      </c>
      <c r="B6" t="s">
        <v>206</v>
      </c>
      <c r="C6" s="12" t="s">
        <v>444</v>
      </c>
      <c r="E6" t="s">
        <v>227</v>
      </c>
    </row>
    <row r="7" spans="1:5" x14ac:dyDescent="0.25">
      <c r="A7" t="s">
        <v>129</v>
      </c>
      <c r="B7" t="s">
        <v>206</v>
      </c>
      <c r="C7" s="12" t="s">
        <v>444</v>
      </c>
      <c r="E7" t="s">
        <v>325</v>
      </c>
    </row>
    <row r="8" spans="1:5" x14ac:dyDescent="0.25">
      <c r="A8" t="s">
        <v>199</v>
      </c>
      <c r="B8" t="s">
        <v>206</v>
      </c>
      <c r="C8" s="12" t="s">
        <v>444</v>
      </c>
      <c r="E8" t="s">
        <v>327</v>
      </c>
    </row>
    <row r="9" spans="1:5" x14ac:dyDescent="0.25">
      <c r="A9" t="s">
        <v>139</v>
      </c>
      <c r="B9" t="s">
        <v>206</v>
      </c>
      <c r="C9" s="12" t="s">
        <v>444</v>
      </c>
    </row>
    <row r="10" spans="1:5" x14ac:dyDescent="0.25">
      <c r="A10" t="s">
        <v>484</v>
      </c>
      <c r="B10" t="s">
        <v>206</v>
      </c>
      <c r="C10" s="12" t="s">
        <v>444</v>
      </c>
    </row>
    <row r="11" spans="1:5" x14ac:dyDescent="0.25">
      <c r="A11" s="127" t="s">
        <v>141</v>
      </c>
      <c r="B11" t="s">
        <v>206</v>
      </c>
      <c r="C11" s="12" t="s">
        <v>445</v>
      </c>
    </row>
    <row r="12" spans="1:5" x14ac:dyDescent="0.25">
      <c r="A12" s="127" t="s">
        <v>200</v>
      </c>
      <c r="B12" t="s">
        <v>206</v>
      </c>
      <c r="C12" s="12" t="s">
        <v>445</v>
      </c>
    </row>
    <row r="13" spans="1:5" x14ac:dyDescent="0.25">
      <c r="A13" s="127" t="s">
        <v>201</v>
      </c>
      <c r="B13" t="s">
        <v>206</v>
      </c>
      <c r="C13" s="12" t="s">
        <v>445</v>
      </c>
    </row>
    <row r="14" spans="1:5" x14ac:dyDescent="0.25">
      <c r="A14" t="s">
        <v>202</v>
      </c>
      <c r="B14" t="s">
        <v>206</v>
      </c>
      <c r="C14" s="12" t="s">
        <v>444</v>
      </c>
    </row>
    <row r="15" spans="1:5" x14ac:dyDescent="0.25">
      <c r="A15" t="s">
        <v>203</v>
      </c>
      <c r="B15" t="s">
        <v>206</v>
      </c>
      <c r="C15" s="12" t="s">
        <v>444</v>
      </c>
    </row>
    <row r="16" spans="1:5" x14ac:dyDescent="0.25">
      <c r="A16" t="s">
        <v>205</v>
      </c>
      <c r="B16" t="s">
        <v>204</v>
      </c>
      <c r="C16" s="12" t="s">
        <v>446</v>
      </c>
    </row>
    <row r="17" spans="1:3" x14ac:dyDescent="0.25">
      <c r="A17" s="127" t="s">
        <v>207</v>
      </c>
      <c r="B17" t="s">
        <v>210</v>
      </c>
      <c r="C17" s="12" t="s">
        <v>445</v>
      </c>
    </row>
    <row r="18" spans="1:3" x14ac:dyDescent="0.25">
      <c r="A18" t="s">
        <v>208</v>
      </c>
      <c r="B18" t="s">
        <v>210</v>
      </c>
      <c r="C18" s="12" t="s">
        <v>444</v>
      </c>
    </row>
    <row r="19" spans="1:3" x14ac:dyDescent="0.25">
      <c r="A19" s="127" t="s">
        <v>68</v>
      </c>
      <c r="B19" t="s">
        <v>210</v>
      </c>
      <c r="C19" s="12" t="s">
        <v>445</v>
      </c>
    </row>
    <row r="20" spans="1:3" x14ac:dyDescent="0.25">
      <c r="A20" t="s">
        <v>469</v>
      </c>
      <c r="B20" t="s">
        <v>210</v>
      </c>
      <c r="C20" s="12" t="s">
        <v>445</v>
      </c>
    </row>
    <row r="21" spans="1:3" x14ac:dyDescent="0.25">
      <c r="A21" t="s">
        <v>448</v>
      </c>
      <c r="B21" t="s">
        <v>210</v>
      </c>
      <c r="C21" s="12" t="s">
        <v>445</v>
      </c>
    </row>
    <row r="22" spans="1:3" x14ac:dyDescent="0.25">
      <c r="A22" t="s">
        <v>104</v>
      </c>
      <c r="B22" t="s">
        <v>210</v>
      </c>
      <c r="C22" s="12" t="s">
        <v>444</v>
      </c>
    </row>
    <row r="23" spans="1:3" x14ac:dyDescent="0.25">
      <c r="A23" s="127" t="s">
        <v>114</v>
      </c>
      <c r="B23" t="s">
        <v>210</v>
      </c>
      <c r="C23" s="12" t="s">
        <v>445</v>
      </c>
    </row>
    <row r="24" spans="1:3" x14ac:dyDescent="0.25">
      <c r="A24" t="s">
        <v>143</v>
      </c>
      <c r="B24" t="s">
        <v>210</v>
      </c>
      <c r="C24" s="12" t="s">
        <v>444</v>
      </c>
    </row>
    <row r="25" spans="1:3" x14ac:dyDescent="0.25">
      <c r="A25" t="s">
        <v>472</v>
      </c>
      <c r="B25" t="s">
        <v>210</v>
      </c>
      <c r="C25" s="12" t="s">
        <v>445</v>
      </c>
    </row>
    <row r="26" spans="1:3" x14ac:dyDescent="0.25">
      <c r="A26" t="s">
        <v>151</v>
      </c>
      <c r="B26" t="s">
        <v>210</v>
      </c>
      <c r="C26" s="12" t="s">
        <v>444</v>
      </c>
    </row>
    <row r="27" spans="1:3" x14ac:dyDescent="0.25">
      <c r="A27" t="s">
        <v>209</v>
      </c>
      <c r="B27" t="s">
        <v>210</v>
      </c>
      <c r="C27" s="12" t="s">
        <v>444</v>
      </c>
    </row>
    <row r="28" spans="1:3" x14ac:dyDescent="0.25">
      <c r="A28" s="127" t="s">
        <v>187</v>
      </c>
      <c r="B28" t="s">
        <v>210</v>
      </c>
      <c r="C28" s="12" t="s">
        <v>445</v>
      </c>
    </row>
    <row r="29" spans="1:3" x14ac:dyDescent="0.25">
      <c r="A29" t="s">
        <v>22</v>
      </c>
      <c r="B29" t="s">
        <v>212</v>
      </c>
      <c r="C29" s="12" t="s">
        <v>444</v>
      </c>
    </row>
    <row r="30" spans="1:3" x14ac:dyDescent="0.25">
      <c r="A30" s="127" t="s">
        <v>52</v>
      </c>
      <c r="B30" t="s">
        <v>212</v>
      </c>
      <c r="C30" s="12" t="s">
        <v>445</v>
      </c>
    </row>
    <row r="31" spans="1:3" x14ac:dyDescent="0.25">
      <c r="A31" t="s">
        <v>44</v>
      </c>
      <c r="B31" t="s">
        <v>212</v>
      </c>
      <c r="C31" s="12" t="s">
        <v>444</v>
      </c>
    </row>
    <row r="32" spans="1:3" x14ac:dyDescent="0.25">
      <c r="A32" t="s">
        <v>211</v>
      </c>
      <c r="B32" t="s">
        <v>212</v>
      </c>
      <c r="C32" s="12" t="s">
        <v>444</v>
      </c>
    </row>
    <row r="33" spans="1:3" x14ac:dyDescent="0.25">
      <c r="A33" t="s">
        <v>60</v>
      </c>
      <c r="B33" t="s">
        <v>212</v>
      </c>
      <c r="C33" s="12" t="s">
        <v>444</v>
      </c>
    </row>
    <row r="34" spans="1:3" x14ac:dyDescent="0.25">
      <c r="A34" s="127" t="s">
        <v>125</v>
      </c>
      <c r="B34" t="s">
        <v>212</v>
      </c>
      <c r="C34" s="12" t="s">
        <v>445</v>
      </c>
    </row>
    <row r="35" spans="1:3" x14ac:dyDescent="0.25">
      <c r="A35" t="s">
        <v>388</v>
      </c>
      <c r="B35" t="s">
        <v>212</v>
      </c>
      <c r="C35" s="12" t="s">
        <v>444</v>
      </c>
    </row>
    <row r="36" spans="1:3" x14ac:dyDescent="0.25">
      <c r="A36" t="s">
        <v>169</v>
      </c>
      <c r="B36" t="s">
        <v>212</v>
      </c>
      <c r="C36" s="12" t="s">
        <v>444</v>
      </c>
    </row>
    <row r="37" spans="1:3" x14ac:dyDescent="0.25">
      <c r="A37" s="127" t="s">
        <v>171</v>
      </c>
      <c r="B37" t="s">
        <v>212</v>
      </c>
      <c r="C37" s="12" t="s">
        <v>445</v>
      </c>
    </row>
    <row r="38" spans="1:3" x14ac:dyDescent="0.25">
      <c r="A38" t="s">
        <v>389</v>
      </c>
      <c r="B38" t="s">
        <v>212</v>
      </c>
      <c r="C38" s="12" t="s">
        <v>444</v>
      </c>
    </row>
    <row r="39" spans="1:3" x14ac:dyDescent="0.25">
      <c r="A39" s="127" t="s">
        <v>385</v>
      </c>
      <c r="B39" t="s">
        <v>215</v>
      </c>
      <c r="C39" s="12" t="s">
        <v>445</v>
      </c>
    </row>
    <row r="40" spans="1:3" x14ac:dyDescent="0.25">
      <c r="A40" t="s">
        <v>84</v>
      </c>
      <c r="B40" t="s">
        <v>215</v>
      </c>
      <c r="C40" s="12" t="s">
        <v>444</v>
      </c>
    </row>
    <row r="41" spans="1:3" x14ac:dyDescent="0.25">
      <c r="A41" t="s">
        <v>86</v>
      </c>
      <c r="B41" t="s">
        <v>215</v>
      </c>
      <c r="C41" s="12" t="s">
        <v>444</v>
      </c>
    </row>
    <row r="42" spans="1:3" x14ac:dyDescent="0.25">
      <c r="A42" t="s">
        <v>108</v>
      </c>
      <c r="B42" t="s">
        <v>215</v>
      </c>
      <c r="C42" s="12" t="s">
        <v>444</v>
      </c>
    </row>
    <row r="43" spans="1:3" x14ac:dyDescent="0.25">
      <c r="A43" t="s">
        <v>213</v>
      </c>
      <c r="B43" t="s">
        <v>215</v>
      </c>
      <c r="C43" s="12" t="s">
        <v>444</v>
      </c>
    </row>
    <row r="44" spans="1:3" x14ac:dyDescent="0.25">
      <c r="A44" s="127" t="s">
        <v>384</v>
      </c>
      <c r="B44" t="s">
        <v>215</v>
      </c>
      <c r="C44" s="12" t="s">
        <v>445</v>
      </c>
    </row>
    <row r="45" spans="1:3" x14ac:dyDescent="0.25">
      <c r="A45" t="s">
        <v>214</v>
      </c>
      <c r="B45" t="s">
        <v>215</v>
      </c>
      <c r="C45" s="12" t="s">
        <v>444</v>
      </c>
    </row>
    <row r="46" spans="1:3" x14ac:dyDescent="0.25">
      <c r="A46" t="s">
        <v>161</v>
      </c>
      <c r="B46" t="s">
        <v>215</v>
      </c>
      <c r="C46" s="12" t="s">
        <v>444</v>
      </c>
    </row>
    <row r="47" spans="1:3" x14ac:dyDescent="0.25">
      <c r="A47" t="s">
        <v>216</v>
      </c>
      <c r="B47" t="s">
        <v>219</v>
      </c>
      <c r="C47" s="12" t="s">
        <v>444</v>
      </c>
    </row>
    <row r="48" spans="1:3" x14ac:dyDescent="0.25">
      <c r="A48" s="127" t="s">
        <v>5</v>
      </c>
      <c r="B48" t="s">
        <v>219</v>
      </c>
      <c r="C48" s="12" t="s">
        <v>445</v>
      </c>
    </row>
    <row r="49" spans="1:3" x14ac:dyDescent="0.25">
      <c r="A49" s="127" t="s">
        <v>217</v>
      </c>
      <c r="B49" t="s">
        <v>219</v>
      </c>
      <c r="C49" s="12" t="s">
        <v>445</v>
      </c>
    </row>
    <row r="50" spans="1:3" x14ac:dyDescent="0.25">
      <c r="A50" s="127" t="s">
        <v>46</v>
      </c>
      <c r="B50" t="s">
        <v>219</v>
      </c>
      <c r="C50" s="12" t="s">
        <v>445</v>
      </c>
    </row>
    <row r="51" spans="1:3" x14ac:dyDescent="0.25">
      <c r="A51" s="127" t="s">
        <v>218</v>
      </c>
      <c r="B51" t="s">
        <v>219</v>
      </c>
      <c r="C51" s="12" t="s">
        <v>445</v>
      </c>
    </row>
    <row r="52" spans="1:3" x14ac:dyDescent="0.25">
      <c r="A52" s="127" t="s">
        <v>387</v>
      </c>
      <c r="B52" t="s">
        <v>219</v>
      </c>
      <c r="C52" s="12" t="s">
        <v>445</v>
      </c>
    </row>
    <row r="53" spans="1:3" x14ac:dyDescent="0.25">
      <c r="A53" t="s">
        <v>149</v>
      </c>
      <c r="B53" t="s">
        <v>219</v>
      </c>
      <c r="C53" s="12" t="s">
        <v>444</v>
      </c>
    </row>
    <row r="54" spans="1:3" x14ac:dyDescent="0.25">
      <c r="A54" s="127" t="s">
        <v>181</v>
      </c>
      <c r="B54" t="s">
        <v>219</v>
      </c>
      <c r="C54" s="12" t="s">
        <v>445</v>
      </c>
    </row>
    <row r="55" spans="1:3" x14ac:dyDescent="0.25">
      <c r="A55" t="s">
        <v>183</v>
      </c>
      <c r="B55" t="s">
        <v>219</v>
      </c>
      <c r="C55" s="12" t="s">
        <v>444</v>
      </c>
    </row>
    <row r="56" spans="1:3" x14ac:dyDescent="0.25">
      <c r="A56" s="127" t="s">
        <v>40</v>
      </c>
      <c r="B56" t="s">
        <v>222</v>
      </c>
      <c r="C56" s="12" t="s">
        <v>445</v>
      </c>
    </row>
    <row r="57" spans="1:3" x14ac:dyDescent="0.25">
      <c r="A57" s="127" t="s">
        <v>220</v>
      </c>
      <c r="B57" t="s">
        <v>222</v>
      </c>
      <c r="C57" s="12" t="s">
        <v>445</v>
      </c>
    </row>
    <row r="58" spans="1:3" x14ac:dyDescent="0.25">
      <c r="A58" s="127" t="s">
        <v>58</v>
      </c>
      <c r="B58" t="s">
        <v>222</v>
      </c>
      <c r="C58" s="12" t="s">
        <v>445</v>
      </c>
    </row>
    <row r="59" spans="1:3" x14ac:dyDescent="0.25">
      <c r="A59" s="127" t="s">
        <v>127</v>
      </c>
      <c r="B59" t="s">
        <v>222</v>
      </c>
      <c r="C59" s="12" t="s">
        <v>445</v>
      </c>
    </row>
    <row r="60" spans="1:3" x14ac:dyDescent="0.25">
      <c r="A60" t="s">
        <v>133</v>
      </c>
      <c r="B60" t="s">
        <v>222</v>
      </c>
      <c r="C60" s="12" t="s">
        <v>444</v>
      </c>
    </row>
    <row r="61" spans="1:3" x14ac:dyDescent="0.25">
      <c r="A61" t="s">
        <v>159</v>
      </c>
      <c r="B61" t="s">
        <v>222</v>
      </c>
      <c r="C61" s="12" t="s">
        <v>444</v>
      </c>
    </row>
    <row r="62" spans="1:3" x14ac:dyDescent="0.25">
      <c r="A62" s="127" t="s">
        <v>221</v>
      </c>
      <c r="B62" t="s">
        <v>222</v>
      </c>
      <c r="C62" s="12" t="s">
        <v>445</v>
      </c>
    </row>
    <row r="63" spans="1:3" x14ac:dyDescent="0.25">
      <c r="A63" t="s">
        <v>191</v>
      </c>
      <c r="B63" t="s">
        <v>222</v>
      </c>
      <c r="C63" s="12" t="s">
        <v>444</v>
      </c>
    </row>
    <row r="64" spans="1:3" x14ac:dyDescent="0.25">
      <c r="A64" t="s">
        <v>193</v>
      </c>
      <c r="B64" t="s">
        <v>222</v>
      </c>
      <c r="C64" s="12" t="s">
        <v>444</v>
      </c>
    </row>
    <row r="65" spans="1:3" x14ac:dyDescent="0.25">
      <c r="A65" t="s">
        <v>78</v>
      </c>
      <c r="B65" t="s">
        <v>223</v>
      </c>
      <c r="C65" s="12" t="s">
        <v>444</v>
      </c>
    </row>
    <row r="66" spans="1:3" x14ac:dyDescent="0.25">
      <c r="A66" t="s">
        <v>476</v>
      </c>
      <c r="B66" t="s">
        <v>223</v>
      </c>
      <c r="C66" s="12" t="s">
        <v>444</v>
      </c>
    </row>
    <row r="67" spans="1:3" x14ac:dyDescent="0.25">
      <c r="A67" t="s">
        <v>153</v>
      </c>
      <c r="B67" t="s">
        <v>223</v>
      </c>
      <c r="C67" s="12" t="s">
        <v>444</v>
      </c>
    </row>
    <row r="68" spans="1:3" x14ac:dyDescent="0.25">
      <c r="A68" t="s">
        <v>157</v>
      </c>
      <c r="B68" t="s">
        <v>223</v>
      </c>
      <c r="C68" s="12" t="s">
        <v>444</v>
      </c>
    </row>
    <row r="69" spans="1:3" x14ac:dyDescent="0.25">
      <c r="A69" t="s">
        <v>481</v>
      </c>
      <c r="B69" t="s">
        <v>223</v>
      </c>
      <c r="C69" s="12" t="s">
        <v>444</v>
      </c>
    </row>
    <row r="70" spans="1:3" x14ac:dyDescent="0.25">
      <c r="A70" t="s">
        <v>163</v>
      </c>
      <c r="B70" t="s">
        <v>223</v>
      </c>
      <c r="C70" s="12" t="s">
        <v>444</v>
      </c>
    </row>
    <row r="71" spans="1:3" x14ac:dyDescent="0.25">
      <c r="A71" t="s">
        <v>179</v>
      </c>
      <c r="B71" t="s">
        <v>223</v>
      </c>
      <c r="C71" s="12" t="s">
        <v>444</v>
      </c>
    </row>
    <row r="72" spans="1:3" x14ac:dyDescent="0.25">
      <c r="A72" t="s">
        <v>480</v>
      </c>
      <c r="B72" t="s">
        <v>223</v>
      </c>
      <c r="C72" s="12" t="s">
        <v>444</v>
      </c>
    </row>
    <row r="73" spans="1:3" x14ac:dyDescent="0.25">
      <c r="A73" t="s">
        <v>228</v>
      </c>
      <c r="B73" t="s">
        <v>231</v>
      </c>
      <c r="C73" s="12" t="s">
        <v>444</v>
      </c>
    </row>
    <row r="74" spans="1:3" x14ac:dyDescent="0.25">
      <c r="A74" t="s">
        <v>82</v>
      </c>
      <c r="B74" t="s">
        <v>231</v>
      </c>
      <c r="C74" s="12" t="s">
        <v>444</v>
      </c>
    </row>
    <row r="75" spans="1:3" x14ac:dyDescent="0.25">
      <c r="A75" t="s">
        <v>110</v>
      </c>
      <c r="B75" t="s">
        <v>231</v>
      </c>
      <c r="C75" s="12" t="s">
        <v>444</v>
      </c>
    </row>
    <row r="76" spans="1:3" x14ac:dyDescent="0.25">
      <c r="A76" t="s">
        <v>116</v>
      </c>
      <c r="B76" t="s">
        <v>231</v>
      </c>
      <c r="C76" s="12" t="s">
        <v>444</v>
      </c>
    </row>
    <row r="77" spans="1:3" x14ac:dyDescent="0.25">
      <c r="A77" t="s">
        <v>496</v>
      </c>
      <c r="B77" t="s">
        <v>231</v>
      </c>
      <c r="C77" s="12" t="s">
        <v>444</v>
      </c>
    </row>
    <row r="78" spans="1:3" x14ac:dyDescent="0.25">
      <c r="A78" t="s">
        <v>135</v>
      </c>
      <c r="B78" t="s">
        <v>231</v>
      </c>
      <c r="C78" s="12" t="s">
        <v>444</v>
      </c>
    </row>
    <row r="79" spans="1:3" x14ac:dyDescent="0.25">
      <c r="A79" t="s">
        <v>471</v>
      </c>
      <c r="B79" t="s">
        <v>231</v>
      </c>
      <c r="C79" s="12" t="s">
        <v>444</v>
      </c>
    </row>
    <row r="80" spans="1:3" x14ac:dyDescent="0.25">
      <c r="A80" t="s">
        <v>229</v>
      </c>
      <c r="B80" t="s">
        <v>231</v>
      </c>
      <c r="C80" s="12" t="s">
        <v>444</v>
      </c>
    </row>
    <row r="81" spans="1:3" x14ac:dyDescent="0.25">
      <c r="A81" t="s">
        <v>230</v>
      </c>
      <c r="B81" t="s">
        <v>231</v>
      </c>
      <c r="C81" s="12" t="s">
        <v>444</v>
      </c>
    </row>
    <row r="82" spans="1:3" x14ac:dyDescent="0.25">
      <c r="A82" t="s">
        <v>483</v>
      </c>
      <c r="B82" t="s">
        <v>231</v>
      </c>
      <c r="C82" s="12" t="s">
        <v>444</v>
      </c>
    </row>
    <row r="83" spans="1:3" x14ac:dyDescent="0.25">
      <c r="A83" t="s">
        <v>224</v>
      </c>
      <c r="B83" t="s">
        <v>227</v>
      </c>
      <c r="C83" s="12" t="s">
        <v>444</v>
      </c>
    </row>
    <row r="84" spans="1:3" x14ac:dyDescent="0.25">
      <c r="A84" s="127" t="s">
        <v>137</v>
      </c>
      <c r="B84" t="s">
        <v>227</v>
      </c>
      <c r="C84" s="12" t="s">
        <v>445</v>
      </c>
    </row>
    <row r="85" spans="1:3" x14ac:dyDescent="0.25">
      <c r="A85" t="s">
        <v>226</v>
      </c>
      <c r="B85" t="s">
        <v>227</v>
      </c>
      <c r="C85" s="12" t="s">
        <v>444</v>
      </c>
    </row>
    <row r="86" spans="1:3" x14ac:dyDescent="0.25">
      <c r="A86" t="s">
        <v>18</v>
      </c>
      <c r="B86" t="s">
        <v>283</v>
      </c>
      <c r="C86" s="12" t="s">
        <v>444</v>
      </c>
    </row>
    <row r="87" spans="1:3" x14ac:dyDescent="0.25">
      <c r="A87" t="s">
        <v>26</v>
      </c>
      <c r="B87" t="s">
        <v>283</v>
      </c>
      <c r="C87" s="12" t="s">
        <v>444</v>
      </c>
    </row>
    <row r="88" spans="1:3" x14ac:dyDescent="0.25">
      <c r="A88" t="s">
        <v>451</v>
      </c>
      <c r="B88" t="s">
        <v>283</v>
      </c>
      <c r="C88" s="12" t="s">
        <v>444</v>
      </c>
    </row>
    <row r="89" spans="1:3" x14ac:dyDescent="0.25">
      <c r="A89" t="s">
        <v>34</v>
      </c>
      <c r="B89" t="s">
        <v>283</v>
      </c>
      <c r="C89" s="12" t="s">
        <v>444</v>
      </c>
    </row>
    <row r="90" spans="1:3" x14ac:dyDescent="0.25">
      <c r="A90" t="s">
        <v>478</v>
      </c>
      <c r="B90" t="s">
        <v>283</v>
      </c>
      <c r="C90" s="12" t="s">
        <v>444</v>
      </c>
    </row>
    <row r="91" spans="1:3" x14ac:dyDescent="0.25">
      <c r="A91" t="s">
        <v>42</v>
      </c>
      <c r="B91" t="s">
        <v>283</v>
      </c>
      <c r="C91" s="12" t="s">
        <v>444</v>
      </c>
    </row>
    <row r="92" spans="1:3" x14ac:dyDescent="0.25">
      <c r="A92" t="s">
        <v>493</v>
      </c>
      <c r="B92" t="s">
        <v>283</v>
      </c>
      <c r="C92" s="12" t="s">
        <v>444</v>
      </c>
    </row>
    <row r="93" spans="1:3" x14ac:dyDescent="0.25">
      <c r="A93" t="s">
        <v>123</v>
      </c>
      <c r="B93" t="s">
        <v>283</v>
      </c>
      <c r="C93" s="12" t="s">
        <v>444</v>
      </c>
    </row>
    <row r="94" spans="1:3" x14ac:dyDescent="0.25">
      <c r="A94" t="s">
        <v>393</v>
      </c>
      <c r="B94" t="s">
        <v>283</v>
      </c>
      <c r="C94" s="12" t="s">
        <v>444</v>
      </c>
    </row>
    <row r="95" spans="1:3" x14ac:dyDescent="0.25">
      <c r="A95" t="s">
        <v>497</v>
      </c>
      <c r="B95" t="s">
        <v>283</v>
      </c>
      <c r="C95" s="12" t="s">
        <v>444</v>
      </c>
    </row>
    <row r="96" spans="1:3" x14ac:dyDescent="0.25">
      <c r="A96" t="s">
        <v>173</v>
      </c>
      <c r="B96" t="s">
        <v>283</v>
      </c>
      <c r="C96" s="12" t="s">
        <v>444</v>
      </c>
    </row>
    <row r="97" spans="1:3" x14ac:dyDescent="0.25">
      <c r="A97" t="s">
        <v>392</v>
      </c>
      <c r="B97" t="s">
        <v>283</v>
      </c>
      <c r="C97" s="12" t="s">
        <v>444</v>
      </c>
    </row>
    <row r="98" spans="1:3" x14ac:dyDescent="0.25">
      <c r="A98" t="s">
        <v>450</v>
      </c>
      <c r="B98" t="s">
        <v>281</v>
      </c>
      <c r="C98" s="12" t="s">
        <v>444</v>
      </c>
    </row>
    <row r="99" spans="1:3" x14ac:dyDescent="0.25">
      <c r="A99" t="s">
        <v>278</v>
      </c>
      <c r="B99" t="s">
        <v>281</v>
      </c>
      <c r="C99" s="12" t="s">
        <v>444</v>
      </c>
    </row>
    <row r="100" spans="1:3" x14ac:dyDescent="0.25">
      <c r="A100" t="s">
        <v>225</v>
      </c>
      <c r="B100" t="s">
        <v>281</v>
      </c>
      <c r="C100" s="12" t="s">
        <v>444</v>
      </c>
    </row>
    <row r="101" spans="1:3" x14ac:dyDescent="0.25">
      <c r="A101" t="s">
        <v>394</v>
      </c>
      <c r="B101" t="s">
        <v>281</v>
      </c>
      <c r="C101" s="12" t="s">
        <v>444</v>
      </c>
    </row>
    <row r="102" spans="1:3" x14ac:dyDescent="0.25">
      <c r="A102" t="s">
        <v>280</v>
      </c>
      <c r="B102" t="s">
        <v>281</v>
      </c>
      <c r="C102" s="12" t="s">
        <v>444</v>
      </c>
    </row>
    <row r="103" spans="1:3" x14ac:dyDescent="0.25">
      <c r="A103" t="s">
        <v>498</v>
      </c>
      <c r="B103" t="s">
        <v>281</v>
      </c>
      <c r="C103" s="12" t="s">
        <v>444</v>
      </c>
    </row>
    <row r="104" spans="1:3" x14ac:dyDescent="0.25">
      <c r="A104" t="s">
        <v>475</v>
      </c>
      <c r="B104" t="s">
        <v>281</v>
      </c>
      <c r="C104" s="12" t="s">
        <v>444</v>
      </c>
    </row>
    <row r="105" spans="1:3" x14ac:dyDescent="0.25">
      <c r="A105" t="s">
        <v>474</v>
      </c>
      <c r="B105" t="s">
        <v>281</v>
      </c>
      <c r="C105" s="12" t="s">
        <v>444</v>
      </c>
    </row>
    <row r="106" spans="1:3" x14ac:dyDescent="0.25">
      <c r="A106" t="s">
        <v>391</v>
      </c>
      <c r="B106" t="s">
        <v>281</v>
      </c>
      <c r="C106" s="12" t="s">
        <v>444</v>
      </c>
    </row>
    <row r="107" spans="1:3" x14ac:dyDescent="0.25">
      <c r="A107" t="s">
        <v>279</v>
      </c>
      <c r="B107" t="s">
        <v>281</v>
      </c>
      <c r="C107" s="12" t="s">
        <v>444</v>
      </c>
    </row>
    <row r="108" spans="1:3" x14ac:dyDescent="0.25">
      <c r="A108" t="s">
        <v>28</v>
      </c>
      <c r="B108" t="s">
        <v>236</v>
      </c>
      <c r="C108" s="12" t="s">
        <v>444</v>
      </c>
    </row>
    <row r="109" spans="1:3" x14ac:dyDescent="0.25">
      <c r="A109" t="s">
        <v>486</v>
      </c>
      <c r="B109" t="s">
        <v>236</v>
      </c>
      <c r="C109" s="12" t="s">
        <v>444</v>
      </c>
    </row>
    <row r="110" spans="1:3" x14ac:dyDescent="0.25">
      <c r="A110" t="s">
        <v>232</v>
      </c>
      <c r="B110" t="s">
        <v>236</v>
      </c>
      <c r="C110" s="12" t="s">
        <v>444</v>
      </c>
    </row>
    <row r="111" spans="1:3" x14ac:dyDescent="0.25">
      <c r="A111" t="s">
        <v>56</v>
      </c>
      <c r="B111" t="s">
        <v>236</v>
      </c>
      <c r="C111" s="12" t="s">
        <v>444</v>
      </c>
    </row>
    <row r="112" spans="1:3" x14ac:dyDescent="0.25">
      <c r="A112" t="s">
        <v>233</v>
      </c>
      <c r="B112" t="s">
        <v>236</v>
      </c>
      <c r="C112" s="12" t="s">
        <v>444</v>
      </c>
    </row>
    <row r="113" spans="1:3" x14ac:dyDescent="0.25">
      <c r="A113" t="s">
        <v>72</v>
      </c>
      <c r="B113" t="s">
        <v>236</v>
      </c>
      <c r="C113" s="12" t="s">
        <v>444</v>
      </c>
    </row>
    <row r="114" spans="1:3" x14ac:dyDescent="0.25">
      <c r="A114" t="s">
        <v>96</v>
      </c>
      <c r="B114" t="s">
        <v>236</v>
      </c>
      <c r="C114" s="12" t="s">
        <v>444</v>
      </c>
    </row>
    <row r="115" spans="1:3" x14ac:dyDescent="0.25">
      <c r="A115" t="s">
        <v>102</v>
      </c>
      <c r="B115" t="s">
        <v>236</v>
      </c>
      <c r="C115" s="12" t="s">
        <v>444</v>
      </c>
    </row>
    <row r="116" spans="1:3" x14ac:dyDescent="0.25">
      <c r="A116" t="s">
        <v>234</v>
      </c>
      <c r="B116" t="s">
        <v>236</v>
      </c>
      <c r="C116" s="12" t="s">
        <v>444</v>
      </c>
    </row>
    <row r="117" spans="1:3" x14ac:dyDescent="0.25">
      <c r="A117" t="s">
        <v>235</v>
      </c>
      <c r="B117" t="s">
        <v>236</v>
      </c>
      <c r="C117" s="12" t="s">
        <v>444</v>
      </c>
    </row>
    <row r="118" spans="1:3" x14ac:dyDescent="0.25">
      <c r="A118" t="s">
        <v>185</v>
      </c>
      <c r="B118" t="s">
        <v>236</v>
      </c>
      <c r="C118" s="12" t="s">
        <v>444</v>
      </c>
    </row>
    <row r="119" spans="1:3" x14ac:dyDescent="0.25">
      <c r="A119" t="s">
        <v>32</v>
      </c>
      <c r="B119" t="s">
        <v>238</v>
      </c>
      <c r="C119" s="12" t="s">
        <v>444</v>
      </c>
    </row>
    <row r="120" spans="1:3" x14ac:dyDescent="0.25">
      <c r="A120" t="s">
        <v>485</v>
      </c>
      <c r="B120" t="s">
        <v>238</v>
      </c>
      <c r="C120" s="12" t="s">
        <v>444</v>
      </c>
    </row>
    <row r="121" spans="1:3" x14ac:dyDescent="0.25">
      <c r="A121" s="127" t="s">
        <v>237</v>
      </c>
      <c r="B121" t="s">
        <v>238</v>
      </c>
      <c r="C121" s="12" t="s">
        <v>445</v>
      </c>
    </row>
    <row r="122" spans="1:3" x14ac:dyDescent="0.25">
      <c r="A122" t="s">
        <v>64</v>
      </c>
      <c r="B122" t="s">
        <v>238</v>
      </c>
      <c r="C122" s="12" t="s">
        <v>444</v>
      </c>
    </row>
    <row r="123" spans="1:3" x14ac:dyDescent="0.25">
      <c r="A123" t="s">
        <v>494</v>
      </c>
      <c r="B123" t="s">
        <v>238</v>
      </c>
      <c r="C123" s="12" t="s">
        <v>444</v>
      </c>
    </row>
    <row r="124" spans="1:3" x14ac:dyDescent="0.25">
      <c r="A124" t="s">
        <v>470</v>
      </c>
      <c r="B124" t="s">
        <v>238</v>
      </c>
      <c r="C124" s="12" t="s">
        <v>445</v>
      </c>
    </row>
    <row r="125" spans="1:3" x14ac:dyDescent="0.25">
      <c r="A125" t="s">
        <v>106</v>
      </c>
      <c r="B125" t="s">
        <v>238</v>
      </c>
      <c r="C125" s="12" t="s">
        <v>444</v>
      </c>
    </row>
    <row r="126" spans="1:3" x14ac:dyDescent="0.25">
      <c r="A126" s="127" t="s">
        <v>131</v>
      </c>
      <c r="B126" t="s">
        <v>238</v>
      </c>
      <c r="C126" s="12" t="s">
        <v>445</v>
      </c>
    </row>
    <row r="127" spans="1:3" x14ac:dyDescent="0.25">
      <c r="A127" t="s">
        <v>175</v>
      </c>
      <c r="B127" t="s">
        <v>238</v>
      </c>
      <c r="C127" s="12" t="s">
        <v>444</v>
      </c>
    </row>
    <row r="128" spans="1:3" x14ac:dyDescent="0.25">
      <c r="A128" t="s">
        <v>189</v>
      </c>
      <c r="B128" t="s">
        <v>238</v>
      </c>
      <c r="C128" s="12" t="s">
        <v>444</v>
      </c>
    </row>
    <row r="129" spans="1:3" x14ac:dyDescent="0.25">
      <c r="A129" t="s">
        <v>54</v>
      </c>
      <c r="B129" t="s">
        <v>239</v>
      </c>
      <c r="C129" s="12" t="s">
        <v>444</v>
      </c>
    </row>
    <row r="130" spans="1:3" x14ac:dyDescent="0.25">
      <c r="A130" t="s">
        <v>76</v>
      </c>
      <c r="B130" t="s">
        <v>239</v>
      </c>
      <c r="C130" s="12" t="s">
        <v>444</v>
      </c>
    </row>
    <row r="131" spans="1:3" x14ac:dyDescent="0.25">
      <c r="A131" t="s">
        <v>98</v>
      </c>
      <c r="B131" t="s">
        <v>239</v>
      </c>
      <c r="C131" s="12" t="s">
        <v>444</v>
      </c>
    </row>
    <row r="132" spans="1:3" x14ac:dyDescent="0.25">
      <c r="A132" t="s">
        <v>100</v>
      </c>
      <c r="B132" t="s">
        <v>239</v>
      </c>
      <c r="C132" s="12" t="s">
        <v>444</v>
      </c>
    </row>
    <row r="133" spans="1:3" x14ac:dyDescent="0.25">
      <c r="A133" t="s">
        <v>112</v>
      </c>
      <c r="B133" t="s">
        <v>239</v>
      </c>
      <c r="C133" s="12" t="s">
        <v>444</v>
      </c>
    </row>
    <row r="134" spans="1:3" x14ac:dyDescent="0.25">
      <c r="A134" t="s">
        <v>155</v>
      </c>
      <c r="B134" t="s">
        <v>239</v>
      </c>
      <c r="C134" s="12" t="s">
        <v>444</v>
      </c>
    </row>
    <row r="135" spans="1:3" x14ac:dyDescent="0.25">
      <c r="A135" t="s">
        <v>62</v>
      </c>
      <c r="B135" t="s">
        <v>255</v>
      </c>
      <c r="C135" s="12" t="s">
        <v>444</v>
      </c>
    </row>
    <row r="136" spans="1:3" x14ac:dyDescent="0.25">
      <c r="A136" t="s">
        <v>479</v>
      </c>
      <c r="B136" t="s">
        <v>255</v>
      </c>
      <c r="C136" s="12" t="s">
        <v>444</v>
      </c>
    </row>
    <row r="137" spans="1:3" x14ac:dyDescent="0.25">
      <c r="A137" t="s">
        <v>80</v>
      </c>
      <c r="B137" t="s">
        <v>255</v>
      </c>
      <c r="C137" s="12" t="s">
        <v>444</v>
      </c>
    </row>
    <row r="138" spans="1:3" x14ac:dyDescent="0.25">
      <c r="A138" t="s">
        <v>477</v>
      </c>
      <c r="B138" t="s">
        <v>255</v>
      </c>
      <c r="C138" s="12" t="s">
        <v>444</v>
      </c>
    </row>
    <row r="139" spans="1:3" x14ac:dyDescent="0.25">
      <c r="A139" t="s">
        <v>90</v>
      </c>
      <c r="B139" t="s">
        <v>255</v>
      </c>
      <c r="C139" s="12" t="s">
        <v>444</v>
      </c>
    </row>
    <row r="140" spans="1:3" x14ac:dyDescent="0.25">
      <c r="A140" t="s">
        <v>94</v>
      </c>
      <c r="B140" t="s">
        <v>255</v>
      </c>
      <c r="C140" s="12" t="s">
        <v>444</v>
      </c>
    </row>
    <row r="141" spans="1:3" x14ac:dyDescent="0.25">
      <c r="A141" t="s">
        <v>147</v>
      </c>
      <c r="B141" t="s">
        <v>255</v>
      </c>
      <c r="C141" s="12" t="s">
        <v>444</v>
      </c>
    </row>
    <row r="142" spans="1:3" x14ac:dyDescent="0.25">
      <c r="A142" t="s">
        <v>250</v>
      </c>
      <c r="B142" t="s">
        <v>255</v>
      </c>
      <c r="C142" s="12" t="s">
        <v>444</v>
      </c>
    </row>
    <row r="143" spans="1:3" x14ac:dyDescent="0.25">
      <c r="A143" t="s">
        <v>251</v>
      </c>
      <c r="B143" t="s">
        <v>255</v>
      </c>
      <c r="C143" s="12" t="s">
        <v>444</v>
      </c>
    </row>
    <row r="144" spans="1:3" x14ac:dyDescent="0.25">
      <c r="A144" t="s">
        <v>177</v>
      </c>
      <c r="B144" t="s">
        <v>255</v>
      </c>
      <c r="C144" s="12" t="s">
        <v>444</v>
      </c>
    </row>
    <row r="145" spans="1:3" x14ac:dyDescent="0.25">
      <c r="A145" t="s">
        <v>252</v>
      </c>
      <c r="B145" t="s">
        <v>255</v>
      </c>
      <c r="C145" s="12" t="s">
        <v>444</v>
      </c>
    </row>
    <row r="146" spans="1:3" x14ac:dyDescent="0.25">
      <c r="A146" t="s">
        <v>253</v>
      </c>
      <c r="B146" t="s">
        <v>255</v>
      </c>
      <c r="C146" s="12" t="s">
        <v>444</v>
      </c>
    </row>
    <row r="147" spans="1:3" x14ac:dyDescent="0.25">
      <c r="A147" s="127" t="s">
        <v>254</v>
      </c>
      <c r="B147" t="s">
        <v>255</v>
      </c>
      <c r="C147" s="12" t="s">
        <v>445</v>
      </c>
    </row>
    <row r="148" spans="1:3" x14ac:dyDescent="0.25">
      <c r="A148" t="s">
        <v>240</v>
      </c>
      <c r="B148" t="s">
        <v>249</v>
      </c>
      <c r="C148" s="12" t="s">
        <v>444</v>
      </c>
    </row>
    <row r="149" spans="1:3" x14ac:dyDescent="0.25">
      <c r="A149" s="127" t="s">
        <v>386</v>
      </c>
      <c r="B149" t="s">
        <v>249</v>
      </c>
      <c r="C149" s="12" t="s">
        <v>445</v>
      </c>
    </row>
    <row r="150" spans="1:3" x14ac:dyDescent="0.25">
      <c r="A150" s="127" t="s">
        <v>30</v>
      </c>
      <c r="B150" t="s">
        <v>249</v>
      </c>
      <c r="C150" s="12" t="s">
        <v>445</v>
      </c>
    </row>
    <row r="151" spans="1:3" x14ac:dyDescent="0.25">
      <c r="A151" t="s">
        <v>241</v>
      </c>
      <c r="B151" t="s">
        <v>249</v>
      </c>
      <c r="C151" s="12" t="s">
        <v>444</v>
      </c>
    </row>
    <row r="152" spans="1:3" x14ac:dyDescent="0.25">
      <c r="A152" t="s">
        <v>38</v>
      </c>
      <c r="B152" t="s">
        <v>249</v>
      </c>
      <c r="C152" s="12" t="s">
        <v>444</v>
      </c>
    </row>
    <row r="153" spans="1:3" x14ac:dyDescent="0.25">
      <c r="A153" t="s">
        <v>50</v>
      </c>
      <c r="B153" t="s">
        <v>249</v>
      </c>
      <c r="C153" s="12" t="s">
        <v>444</v>
      </c>
    </row>
    <row r="154" spans="1:3" x14ac:dyDescent="0.25">
      <c r="A154" t="s">
        <v>482</v>
      </c>
      <c r="B154" t="s">
        <v>249</v>
      </c>
      <c r="C154" s="12" t="s">
        <v>444</v>
      </c>
    </row>
    <row r="155" spans="1:3" x14ac:dyDescent="0.25">
      <c r="A155" s="127" t="s">
        <v>74</v>
      </c>
      <c r="B155" t="s">
        <v>249</v>
      </c>
      <c r="C155" s="12" t="s">
        <v>445</v>
      </c>
    </row>
    <row r="156" spans="1:3" x14ac:dyDescent="0.25">
      <c r="A156" s="127" t="s">
        <v>88</v>
      </c>
      <c r="B156" t="s">
        <v>249</v>
      </c>
      <c r="C156" s="12" t="s">
        <v>445</v>
      </c>
    </row>
    <row r="157" spans="1:3" x14ac:dyDescent="0.25">
      <c r="A157" s="127" t="s">
        <v>92</v>
      </c>
      <c r="B157" t="s">
        <v>249</v>
      </c>
      <c r="C157" s="12" t="s">
        <v>445</v>
      </c>
    </row>
    <row r="158" spans="1:3" x14ac:dyDescent="0.25">
      <c r="A158" t="s">
        <v>242</v>
      </c>
      <c r="B158" t="s">
        <v>249</v>
      </c>
      <c r="C158" s="12" t="s">
        <v>444</v>
      </c>
    </row>
    <row r="159" spans="1:3" x14ac:dyDescent="0.25">
      <c r="A159" t="s">
        <v>118</v>
      </c>
      <c r="B159" t="s">
        <v>249</v>
      </c>
      <c r="C159" s="12" t="s">
        <v>444</v>
      </c>
    </row>
    <row r="160" spans="1:3" x14ac:dyDescent="0.25">
      <c r="A160" s="127" t="s">
        <v>243</v>
      </c>
      <c r="B160" t="s">
        <v>249</v>
      </c>
      <c r="C160" s="12" t="s">
        <v>445</v>
      </c>
    </row>
    <row r="161" spans="1:3" x14ac:dyDescent="0.25">
      <c r="A161" s="127" t="s">
        <v>244</v>
      </c>
      <c r="B161" t="s">
        <v>249</v>
      </c>
      <c r="C161" s="12" t="s">
        <v>445</v>
      </c>
    </row>
    <row r="162" spans="1:3" x14ac:dyDescent="0.25">
      <c r="A162" t="s">
        <v>245</v>
      </c>
      <c r="B162" t="s">
        <v>249</v>
      </c>
      <c r="C162" s="12" t="s">
        <v>444</v>
      </c>
    </row>
    <row r="163" spans="1:3" x14ac:dyDescent="0.25">
      <c r="A163" t="s">
        <v>246</v>
      </c>
      <c r="B163" t="s">
        <v>249</v>
      </c>
      <c r="C163" s="12" t="s">
        <v>444</v>
      </c>
    </row>
    <row r="164" spans="1:3" x14ac:dyDescent="0.25">
      <c r="A164" t="s">
        <v>247</v>
      </c>
      <c r="B164" t="s">
        <v>249</v>
      </c>
      <c r="C164" s="12" t="s">
        <v>444</v>
      </c>
    </row>
    <row r="165" spans="1:3" x14ac:dyDescent="0.25">
      <c r="A165" t="s">
        <v>165</v>
      </c>
      <c r="B165" t="s">
        <v>249</v>
      </c>
      <c r="C165" s="12" t="s">
        <v>444</v>
      </c>
    </row>
    <row r="166" spans="1:3" x14ac:dyDescent="0.25">
      <c r="A166" t="s">
        <v>167</v>
      </c>
      <c r="B166" t="s">
        <v>249</v>
      </c>
      <c r="C166" s="12" t="s">
        <v>444</v>
      </c>
    </row>
    <row r="167" spans="1:3" x14ac:dyDescent="0.25">
      <c r="A167" t="s">
        <v>248</v>
      </c>
      <c r="B167" t="s">
        <v>249</v>
      </c>
      <c r="C167" s="12" t="s">
        <v>444</v>
      </c>
    </row>
    <row r="168" spans="1:3" x14ac:dyDescent="0.25">
      <c r="A168" s="127" t="s">
        <v>382</v>
      </c>
      <c r="B168" t="s">
        <v>249</v>
      </c>
      <c r="C168" s="12" t="s">
        <v>445</v>
      </c>
    </row>
    <row r="169" spans="1:3" x14ac:dyDescent="0.25">
      <c r="A169" s="127" t="s">
        <v>195</v>
      </c>
      <c r="B169" t="s">
        <v>249</v>
      </c>
      <c r="C169" s="12" t="s">
        <v>445</v>
      </c>
    </row>
  </sheetData>
  <autoFilter ref="A1:C169"/>
  <sortState ref="A1:C169">
    <sortCondition ref="B1:B169"/>
    <sortCondition ref="A1:A16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38"/>
  <sheetViews>
    <sheetView zoomScale="75" workbookViewId="0">
      <selection activeCell="G23" sqref="G23"/>
    </sheetView>
  </sheetViews>
  <sheetFormatPr defaultRowHeight="15" customHeight="1" x14ac:dyDescent="0.25"/>
  <cols>
    <col min="1" max="1" width="5.140625" bestFit="1" customWidth="1"/>
    <col min="2" max="3" width="4.85546875" bestFit="1" customWidth="1"/>
    <col min="4" max="5" width="13.85546875" style="15" bestFit="1" customWidth="1"/>
    <col min="6" max="6" width="9.85546875" style="92" bestFit="1" customWidth="1"/>
    <col min="7" max="7" width="11.5703125" style="16" bestFit="1" customWidth="1"/>
    <col min="8" max="8" width="9.85546875" style="16" bestFit="1" customWidth="1"/>
    <col min="9" max="9" width="6.42578125" style="16" bestFit="1" customWidth="1"/>
    <col min="10" max="10" width="10.42578125" style="15" bestFit="1" customWidth="1"/>
    <col min="11" max="11" width="5.28515625" customWidth="1"/>
    <col min="12" max="12" width="18.5703125" style="17" customWidth="1"/>
    <col min="13" max="13" width="3.5703125" bestFit="1" customWidth="1"/>
    <col min="14" max="14" width="13.85546875" bestFit="1" customWidth="1"/>
    <col min="15" max="30" width="6.28515625" customWidth="1"/>
    <col min="258" max="258" width="5.140625" bestFit="1" customWidth="1"/>
    <col min="259" max="260" width="4.85546875" bestFit="1" customWidth="1"/>
    <col min="261" max="262" width="13.85546875" bestFit="1" customWidth="1"/>
    <col min="263" max="263" width="11.5703125" bestFit="1" customWidth="1"/>
    <col min="264" max="264" width="9.85546875" bestFit="1" customWidth="1"/>
    <col min="265" max="265" width="6.42578125" bestFit="1" customWidth="1"/>
    <col min="266" max="266" width="10.42578125" bestFit="1" customWidth="1"/>
    <col min="267" max="267" width="5.28515625" customWidth="1"/>
    <col min="268" max="268" width="18.5703125" customWidth="1"/>
    <col min="269" max="269" width="3.5703125" bestFit="1" customWidth="1"/>
    <col min="270" max="270" width="13.85546875" bestFit="1" customWidth="1"/>
    <col min="271" max="271" width="12.140625" bestFit="1" customWidth="1"/>
    <col min="272" max="272" width="8" bestFit="1" customWidth="1"/>
    <col min="273" max="273" width="10.42578125" bestFit="1" customWidth="1"/>
    <col min="274" max="274" width="7.7109375" customWidth="1"/>
    <col min="275" max="275" width="13.85546875" bestFit="1" customWidth="1"/>
    <col min="276" max="276" width="8.28515625" bestFit="1" customWidth="1"/>
    <col min="277" max="277" width="6.28515625" bestFit="1" customWidth="1"/>
    <col min="278" max="278" width="10.42578125" bestFit="1" customWidth="1"/>
    <col min="279" max="279" width="11.5703125" bestFit="1" customWidth="1"/>
    <col min="280" max="280" width="9.7109375" bestFit="1" customWidth="1"/>
    <col min="281" max="281" width="10.28515625" bestFit="1" customWidth="1"/>
    <col min="282" max="282" width="8" bestFit="1" customWidth="1"/>
    <col min="283" max="283" width="9.7109375" bestFit="1" customWidth="1"/>
    <col min="284" max="284" width="8" bestFit="1" customWidth="1"/>
    <col min="285" max="285" width="11" bestFit="1" customWidth="1"/>
    <col min="514" max="514" width="5.140625" bestFit="1" customWidth="1"/>
    <col min="515" max="516" width="4.85546875" bestFit="1" customWidth="1"/>
    <col min="517" max="518" width="13.85546875" bestFit="1" customWidth="1"/>
    <col min="519" max="519" width="11.5703125" bestFit="1" customWidth="1"/>
    <col min="520" max="520" width="9.85546875" bestFit="1" customWidth="1"/>
    <col min="521" max="521" width="6.42578125" bestFit="1" customWidth="1"/>
    <col min="522" max="522" width="10.42578125" bestFit="1" customWidth="1"/>
    <col min="523" max="523" width="5.28515625" customWidth="1"/>
    <col min="524" max="524" width="18.5703125" customWidth="1"/>
    <col min="525" max="525" width="3.5703125" bestFit="1" customWidth="1"/>
    <col min="526" max="526" width="13.85546875" bestFit="1" customWidth="1"/>
    <col min="527" max="527" width="12.140625" bestFit="1" customWidth="1"/>
    <col min="528" max="528" width="8" bestFit="1" customWidth="1"/>
    <col min="529" max="529" width="10.42578125" bestFit="1" customWidth="1"/>
    <col min="530" max="530" width="7.7109375" customWidth="1"/>
    <col min="531" max="531" width="13.85546875" bestFit="1" customWidth="1"/>
    <col min="532" max="532" width="8.28515625" bestFit="1" customWidth="1"/>
    <col min="533" max="533" width="6.28515625" bestFit="1" customWidth="1"/>
    <col min="534" max="534" width="10.42578125" bestFit="1" customWidth="1"/>
    <col min="535" max="535" width="11.5703125" bestFit="1" customWidth="1"/>
    <col min="536" max="536" width="9.7109375" bestFit="1" customWidth="1"/>
    <col min="537" max="537" width="10.28515625" bestFit="1" customWidth="1"/>
    <col min="538" max="538" width="8" bestFit="1" customWidth="1"/>
    <col min="539" max="539" width="9.7109375" bestFit="1" customWidth="1"/>
    <col min="540" max="540" width="8" bestFit="1" customWidth="1"/>
    <col min="541" max="541" width="11" bestFit="1" customWidth="1"/>
    <col min="770" max="770" width="5.140625" bestFit="1" customWidth="1"/>
    <col min="771" max="772" width="4.85546875" bestFit="1" customWidth="1"/>
    <col min="773" max="774" width="13.85546875" bestFit="1" customWidth="1"/>
    <col min="775" max="775" width="11.5703125" bestFit="1" customWidth="1"/>
    <col min="776" max="776" width="9.85546875" bestFit="1" customWidth="1"/>
    <col min="777" max="777" width="6.42578125" bestFit="1" customWidth="1"/>
    <col min="778" max="778" width="10.42578125" bestFit="1" customWidth="1"/>
    <col min="779" max="779" width="5.28515625" customWidth="1"/>
    <col min="780" max="780" width="18.5703125" customWidth="1"/>
    <col min="781" max="781" width="3.5703125" bestFit="1" customWidth="1"/>
    <col min="782" max="782" width="13.85546875" bestFit="1" customWidth="1"/>
    <col min="783" max="783" width="12.140625" bestFit="1" customWidth="1"/>
    <col min="784" max="784" width="8" bestFit="1" customWidth="1"/>
    <col min="785" max="785" width="10.42578125" bestFit="1" customWidth="1"/>
    <col min="786" max="786" width="7.7109375" customWidth="1"/>
    <col min="787" max="787" width="13.85546875" bestFit="1" customWidth="1"/>
    <col min="788" max="788" width="8.28515625" bestFit="1" customWidth="1"/>
    <col min="789" max="789" width="6.28515625" bestFit="1" customWidth="1"/>
    <col min="790" max="790" width="10.42578125" bestFit="1" customWidth="1"/>
    <col min="791" max="791" width="11.5703125" bestFit="1" customWidth="1"/>
    <col min="792" max="792" width="9.7109375" bestFit="1" customWidth="1"/>
    <col min="793" max="793" width="10.28515625" bestFit="1" customWidth="1"/>
    <col min="794" max="794" width="8" bestFit="1" customWidth="1"/>
    <col min="795" max="795" width="9.7109375" bestFit="1" customWidth="1"/>
    <col min="796" max="796" width="8" bestFit="1" customWidth="1"/>
    <col min="797" max="797" width="11" bestFit="1" customWidth="1"/>
    <col min="1026" max="1026" width="5.140625" bestFit="1" customWidth="1"/>
    <col min="1027" max="1028" width="4.85546875" bestFit="1" customWidth="1"/>
    <col min="1029" max="1030" width="13.85546875" bestFit="1" customWidth="1"/>
    <col min="1031" max="1031" width="11.5703125" bestFit="1" customWidth="1"/>
    <col min="1032" max="1032" width="9.85546875" bestFit="1" customWidth="1"/>
    <col min="1033" max="1033" width="6.42578125" bestFit="1" customWidth="1"/>
    <col min="1034" max="1034" width="10.42578125" bestFit="1" customWidth="1"/>
    <col min="1035" max="1035" width="5.28515625" customWidth="1"/>
    <col min="1036" max="1036" width="18.5703125" customWidth="1"/>
    <col min="1037" max="1037" width="3.5703125" bestFit="1" customWidth="1"/>
    <col min="1038" max="1038" width="13.85546875" bestFit="1" customWidth="1"/>
    <col min="1039" max="1039" width="12.140625" bestFit="1" customWidth="1"/>
    <col min="1040" max="1040" width="8" bestFit="1" customWidth="1"/>
    <col min="1041" max="1041" width="10.42578125" bestFit="1" customWidth="1"/>
    <col min="1042" max="1042" width="7.7109375" customWidth="1"/>
    <col min="1043" max="1043" width="13.85546875" bestFit="1" customWidth="1"/>
    <col min="1044" max="1044" width="8.28515625" bestFit="1" customWidth="1"/>
    <col min="1045" max="1045" width="6.28515625" bestFit="1" customWidth="1"/>
    <col min="1046" max="1046" width="10.42578125" bestFit="1" customWidth="1"/>
    <col min="1047" max="1047" width="11.5703125" bestFit="1" customWidth="1"/>
    <col min="1048" max="1048" width="9.7109375" bestFit="1" customWidth="1"/>
    <col min="1049" max="1049" width="10.28515625" bestFit="1" customWidth="1"/>
    <col min="1050" max="1050" width="8" bestFit="1" customWidth="1"/>
    <col min="1051" max="1051" width="9.7109375" bestFit="1" customWidth="1"/>
    <col min="1052" max="1052" width="8" bestFit="1" customWidth="1"/>
    <col min="1053" max="1053" width="11" bestFit="1" customWidth="1"/>
    <col min="1282" max="1282" width="5.140625" bestFit="1" customWidth="1"/>
    <col min="1283" max="1284" width="4.85546875" bestFit="1" customWidth="1"/>
    <col min="1285" max="1286" width="13.85546875" bestFit="1" customWidth="1"/>
    <col min="1287" max="1287" width="11.5703125" bestFit="1" customWidth="1"/>
    <col min="1288" max="1288" width="9.85546875" bestFit="1" customWidth="1"/>
    <col min="1289" max="1289" width="6.42578125" bestFit="1" customWidth="1"/>
    <col min="1290" max="1290" width="10.42578125" bestFit="1" customWidth="1"/>
    <col min="1291" max="1291" width="5.28515625" customWidth="1"/>
    <col min="1292" max="1292" width="18.5703125" customWidth="1"/>
    <col min="1293" max="1293" width="3.5703125" bestFit="1" customWidth="1"/>
    <col min="1294" max="1294" width="13.85546875" bestFit="1" customWidth="1"/>
    <col min="1295" max="1295" width="12.140625" bestFit="1" customWidth="1"/>
    <col min="1296" max="1296" width="8" bestFit="1" customWidth="1"/>
    <col min="1297" max="1297" width="10.42578125" bestFit="1" customWidth="1"/>
    <col min="1298" max="1298" width="7.7109375" customWidth="1"/>
    <col min="1299" max="1299" width="13.85546875" bestFit="1" customWidth="1"/>
    <col min="1300" max="1300" width="8.28515625" bestFit="1" customWidth="1"/>
    <col min="1301" max="1301" width="6.28515625" bestFit="1" customWidth="1"/>
    <col min="1302" max="1302" width="10.42578125" bestFit="1" customWidth="1"/>
    <col min="1303" max="1303" width="11.5703125" bestFit="1" customWidth="1"/>
    <col min="1304" max="1304" width="9.7109375" bestFit="1" customWidth="1"/>
    <col min="1305" max="1305" width="10.28515625" bestFit="1" customWidth="1"/>
    <col min="1306" max="1306" width="8" bestFit="1" customWidth="1"/>
    <col min="1307" max="1307" width="9.7109375" bestFit="1" customWidth="1"/>
    <col min="1308" max="1308" width="8" bestFit="1" customWidth="1"/>
    <col min="1309" max="1309" width="11" bestFit="1" customWidth="1"/>
    <col min="1538" max="1538" width="5.140625" bestFit="1" customWidth="1"/>
    <col min="1539" max="1540" width="4.85546875" bestFit="1" customWidth="1"/>
    <col min="1541" max="1542" width="13.85546875" bestFit="1" customWidth="1"/>
    <col min="1543" max="1543" width="11.5703125" bestFit="1" customWidth="1"/>
    <col min="1544" max="1544" width="9.85546875" bestFit="1" customWidth="1"/>
    <col min="1545" max="1545" width="6.42578125" bestFit="1" customWidth="1"/>
    <col min="1546" max="1546" width="10.42578125" bestFit="1" customWidth="1"/>
    <col min="1547" max="1547" width="5.28515625" customWidth="1"/>
    <col min="1548" max="1548" width="18.5703125" customWidth="1"/>
    <col min="1549" max="1549" width="3.5703125" bestFit="1" customWidth="1"/>
    <col min="1550" max="1550" width="13.85546875" bestFit="1" customWidth="1"/>
    <col min="1551" max="1551" width="12.140625" bestFit="1" customWidth="1"/>
    <col min="1552" max="1552" width="8" bestFit="1" customWidth="1"/>
    <col min="1553" max="1553" width="10.42578125" bestFit="1" customWidth="1"/>
    <col min="1554" max="1554" width="7.7109375" customWidth="1"/>
    <col min="1555" max="1555" width="13.85546875" bestFit="1" customWidth="1"/>
    <col min="1556" max="1556" width="8.28515625" bestFit="1" customWidth="1"/>
    <col min="1557" max="1557" width="6.28515625" bestFit="1" customWidth="1"/>
    <col min="1558" max="1558" width="10.42578125" bestFit="1" customWidth="1"/>
    <col min="1559" max="1559" width="11.5703125" bestFit="1" customWidth="1"/>
    <col min="1560" max="1560" width="9.7109375" bestFit="1" customWidth="1"/>
    <col min="1561" max="1561" width="10.28515625" bestFit="1" customWidth="1"/>
    <col min="1562" max="1562" width="8" bestFit="1" customWidth="1"/>
    <col min="1563" max="1563" width="9.7109375" bestFit="1" customWidth="1"/>
    <col min="1564" max="1564" width="8" bestFit="1" customWidth="1"/>
    <col min="1565" max="1565" width="11" bestFit="1" customWidth="1"/>
    <col min="1794" max="1794" width="5.140625" bestFit="1" customWidth="1"/>
    <col min="1795" max="1796" width="4.85546875" bestFit="1" customWidth="1"/>
    <col min="1797" max="1798" width="13.85546875" bestFit="1" customWidth="1"/>
    <col min="1799" max="1799" width="11.5703125" bestFit="1" customWidth="1"/>
    <col min="1800" max="1800" width="9.85546875" bestFit="1" customWidth="1"/>
    <col min="1801" max="1801" width="6.42578125" bestFit="1" customWidth="1"/>
    <col min="1802" max="1802" width="10.42578125" bestFit="1" customWidth="1"/>
    <col min="1803" max="1803" width="5.28515625" customWidth="1"/>
    <col min="1804" max="1804" width="18.5703125" customWidth="1"/>
    <col min="1805" max="1805" width="3.5703125" bestFit="1" customWidth="1"/>
    <col min="1806" max="1806" width="13.85546875" bestFit="1" customWidth="1"/>
    <col min="1807" max="1807" width="12.140625" bestFit="1" customWidth="1"/>
    <col min="1808" max="1808" width="8" bestFit="1" customWidth="1"/>
    <col min="1809" max="1809" width="10.42578125" bestFit="1" customWidth="1"/>
    <col min="1810" max="1810" width="7.7109375" customWidth="1"/>
    <col min="1811" max="1811" width="13.85546875" bestFit="1" customWidth="1"/>
    <col min="1812" max="1812" width="8.28515625" bestFit="1" customWidth="1"/>
    <col min="1813" max="1813" width="6.28515625" bestFit="1" customWidth="1"/>
    <col min="1814" max="1814" width="10.42578125" bestFit="1" customWidth="1"/>
    <col min="1815" max="1815" width="11.5703125" bestFit="1" customWidth="1"/>
    <col min="1816" max="1816" width="9.7109375" bestFit="1" customWidth="1"/>
    <col min="1817" max="1817" width="10.28515625" bestFit="1" customWidth="1"/>
    <col min="1818" max="1818" width="8" bestFit="1" customWidth="1"/>
    <col min="1819" max="1819" width="9.7109375" bestFit="1" customWidth="1"/>
    <col min="1820" max="1820" width="8" bestFit="1" customWidth="1"/>
    <col min="1821" max="1821" width="11" bestFit="1" customWidth="1"/>
    <col min="2050" max="2050" width="5.140625" bestFit="1" customWidth="1"/>
    <col min="2051" max="2052" width="4.85546875" bestFit="1" customWidth="1"/>
    <col min="2053" max="2054" width="13.85546875" bestFit="1" customWidth="1"/>
    <col min="2055" max="2055" width="11.5703125" bestFit="1" customWidth="1"/>
    <col min="2056" max="2056" width="9.85546875" bestFit="1" customWidth="1"/>
    <col min="2057" max="2057" width="6.42578125" bestFit="1" customWidth="1"/>
    <col min="2058" max="2058" width="10.42578125" bestFit="1" customWidth="1"/>
    <col min="2059" max="2059" width="5.28515625" customWidth="1"/>
    <col min="2060" max="2060" width="18.5703125" customWidth="1"/>
    <col min="2061" max="2061" width="3.5703125" bestFit="1" customWidth="1"/>
    <col min="2062" max="2062" width="13.85546875" bestFit="1" customWidth="1"/>
    <col min="2063" max="2063" width="12.140625" bestFit="1" customWidth="1"/>
    <col min="2064" max="2064" width="8" bestFit="1" customWidth="1"/>
    <col min="2065" max="2065" width="10.42578125" bestFit="1" customWidth="1"/>
    <col min="2066" max="2066" width="7.7109375" customWidth="1"/>
    <col min="2067" max="2067" width="13.85546875" bestFit="1" customWidth="1"/>
    <col min="2068" max="2068" width="8.28515625" bestFit="1" customWidth="1"/>
    <col min="2069" max="2069" width="6.28515625" bestFit="1" customWidth="1"/>
    <col min="2070" max="2070" width="10.42578125" bestFit="1" customWidth="1"/>
    <col min="2071" max="2071" width="11.5703125" bestFit="1" customWidth="1"/>
    <col min="2072" max="2072" width="9.7109375" bestFit="1" customWidth="1"/>
    <col min="2073" max="2073" width="10.28515625" bestFit="1" customWidth="1"/>
    <col min="2074" max="2074" width="8" bestFit="1" customWidth="1"/>
    <col min="2075" max="2075" width="9.7109375" bestFit="1" customWidth="1"/>
    <col min="2076" max="2076" width="8" bestFit="1" customWidth="1"/>
    <col min="2077" max="2077" width="11" bestFit="1" customWidth="1"/>
    <col min="2306" max="2306" width="5.140625" bestFit="1" customWidth="1"/>
    <col min="2307" max="2308" width="4.85546875" bestFit="1" customWidth="1"/>
    <col min="2309" max="2310" width="13.85546875" bestFit="1" customWidth="1"/>
    <col min="2311" max="2311" width="11.5703125" bestFit="1" customWidth="1"/>
    <col min="2312" max="2312" width="9.85546875" bestFit="1" customWidth="1"/>
    <col min="2313" max="2313" width="6.42578125" bestFit="1" customWidth="1"/>
    <col min="2314" max="2314" width="10.42578125" bestFit="1" customWidth="1"/>
    <col min="2315" max="2315" width="5.28515625" customWidth="1"/>
    <col min="2316" max="2316" width="18.5703125" customWidth="1"/>
    <col min="2317" max="2317" width="3.5703125" bestFit="1" customWidth="1"/>
    <col min="2318" max="2318" width="13.85546875" bestFit="1" customWidth="1"/>
    <col min="2319" max="2319" width="12.140625" bestFit="1" customWidth="1"/>
    <col min="2320" max="2320" width="8" bestFit="1" customWidth="1"/>
    <col min="2321" max="2321" width="10.42578125" bestFit="1" customWidth="1"/>
    <col min="2322" max="2322" width="7.7109375" customWidth="1"/>
    <col min="2323" max="2323" width="13.85546875" bestFit="1" customWidth="1"/>
    <col min="2324" max="2324" width="8.28515625" bestFit="1" customWidth="1"/>
    <col min="2325" max="2325" width="6.28515625" bestFit="1" customWidth="1"/>
    <col min="2326" max="2326" width="10.42578125" bestFit="1" customWidth="1"/>
    <col min="2327" max="2327" width="11.5703125" bestFit="1" customWidth="1"/>
    <col min="2328" max="2328" width="9.7109375" bestFit="1" customWidth="1"/>
    <col min="2329" max="2329" width="10.28515625" bestFit="1" customWidth="1"/>
    <col min="2330" max="2330" width="8" bestFit="1" customWidth="1"/>
    <col min="2331" max="2331" width="9.7109375" bestFit="1" customWidth="1"/>
    <col min="2332" max="2332" width="8" bestFit="1" customWidth="1"/>
    <col min="2333" max="2333" width="11" bestFit="1" customWidth="1"/>
    <col min="2562" max="2562" width="5.140625" bestFit="1" customWidth="1"/>
    <col min="2563" max="2564" width="4.85546875" bestFit="1" customWidth="1"/>
    <col min="2565" max="2566" width="13.85546875" bestFit="1" customWidth="1"/>
    <col min="2567" max="2567" width="11.5703125" bestFit="1" customWidth="1"/>
    <col min="2568" max="2568" width="9.85546875" bestFit="1" customWidth="1"/>
    <col min="2569" max="2569" width="6.42578125" bestFit="1" customWidth="1"/>
    <col min="2570" max="2570" width="10.42578125" bestFit="1" customWidth="1"/>
    <col min="2571" max="2571" width="5.28515625" customWidth="1"/>
    <col min="2572" max="2572" width="18.5703125" customWidth="1"/>
    <col min="2573" max="2573" width="3.5703125" bestFit="1" customWidth="1"/>
    <col min="2574" max="2574" width="13.85546875" bestFit="1" customWidth="1"/>
    <col min="2575" max="2575" width="12.140625" bestFit="1" customWidth="1"/>
    <col min="2576" max="2576" width="8" bestFit="1" customWidth="1"/>
    <col min="2577" max="2577" width="10.42578125" bestFit="1" customWidth="1"/>
    <col min="2578" max="2578" width="7.7109375" customWidth="1"/>
    <col min="2579" max="2579" width="13.85546875" bestFit="1" customWidth="1"/>
    <col min="2580" max="2580" width="8.28515625" bestFit="1" customWidth="1"/>
    <col min="2581" max="2581" width="6.28515625" bestFit="1" customWidth="1"/>
    <col min="2582" max="2582" width="10.42578125" bestFit="1" customWidth="1"/>
    <col min="2583" max="2583" width="11.5703125" bestFit="1" customWidth="1"/>
    <col min="2584" max="2584" width="9.7109375" bestFit="1" customWidth="1"/>
    <col min="2585" max="2585" width="10.28515625" bestFit="1" customWidth="1"/>
    <col min="2586" max="2586" width="8" bestFit="1" customWidth="1"/>
    <col min="2587" max="2587" width="9.7109375" bestFit="1" customWidth="1"/>
    <col min="2588" max="2588" width="8" bestFit="1" customWidth="1"/>
    <col min="2589" max="2589" width="11" bestFit="1" customWidth="1"/>
    <col min="2818" max="2818" width="5.140625" bestFit="1" customWidth="1"/>
    <col min="2819" max="2820" width="4.85546875" bestFit="1" customWidth="1"/>
    <col min="2821" max="2822" width="13.85546875" bestFit="1" customWidth="1"/>
    <col min="2823" max="2823" width="11.5703125" bestFit="1" customWidth="1"/>
    <col min="2824" max="2824" width="9.85546875" bestFit="1" customWidth="1"/>
    <col min="2825" max="2825" width="6.42578125" bestFit="1" customWidth="1"/>
    <col min="2826" max="2826" width="10.42578125" bestFit="1" customWidth="1"/>
    <col min="2827" max="2827" width="5.28515625" customWidth="1"/>
    <col min="2828" max="2828" width="18.5703125" customWidth="1"/>
    <col min="2829" max="2829" width="3.5703125" bestFit="1" customWidth="1"/>
    <col min="2830" max="2830" width="13.85546875" bestFit="1" customWidth="1"/>
    <col min="2831" max="2831" width="12.140625" bestFit="1" customWidth="1"/>
    <col min="2832" max="2832" width="8" bestFit="1" customWidth="1"/>
    <col min="2833" max="2833" width="10.42578125" bestFit="1" customWidth="1"/>
    <col min="2834" max="2834" width="7.7109375" customWidth="1"/>
    <col min="2835" max="2835" width="13.85546875" bestFit="1" customWidth="1"/>
    <col min="2836" max="2836" width="8.28515625" bestFit="1" customWidth="1"/>
    <col min="2837" max="2837" width="6.28515625" bestFit="1" customWidth="1"/>
    <col min="2838" max="2838" width="10.42578125" bestFit="1" customWidth="1"/>
    <col min="2839" max="2839" width="11.5703125" bestFit="1" customWidth="1"/>
    <col min="2840" max="2840" width="9.7109375" bestFit="1" customWidth="1"/>
    <col min="2841" max="2841" width="10.28515625" bestFit="1" customWidth="1"/>
    <col min="2842" max="2842" width="8" bestFit="1" customWidth="1"/>
    <col min="2843" max="2843" width="9.7109375" bestFit="1" customWidth="1"/>
    <col min="2844" max="2844" width="8" bestFit="1" customWidth="1"/>
    <col min="2845" max="2845" width="11" bestFit="1" customWidth="1"/>
    <col min="3074" max="3074" width="5.140625" bestFit="1" customWidth="1"/>
    <col min="3075" max="3076" width="4.85546875" bestFit="1" customWidth="1"/>
    <col min="3077" max="3078" width="13.85546875" bestFit="1" customWidth="1"/>
    <col min="3079" max="3079" width="11.5703125" bestFit="1" customWidth="1"/>
    <col min="3080" max="3080" width="9.85546875" bestFit="1" customWidth="1"/>
    <col min="3081" max="3081" width="6.42578125" bestFit="1" customWidth="1"/>
    <col min="3082" max="3082" width="10.42578125" bestFit="1" customWidth="1"/>
    <col min="3083" max="3083" width="5.28515625" customWidth="1"/>
    <col min="3084" max="3084" width="18.5703125" customWidth="1"/>
    <col min="3085" max="3085" width="3.5703125" bestFit="1" customWidth="1"/>
    <col min="3086" max="3086" width="13.85546875" bestFit="1" customWidth="1"/>
    <col min="3087" max="3087" width="12.140625" bestFit="1" customWidth="1"/>
    <col min="3088" max="3088" width="8" bestFit="1" customWidth="1"/>
    <col min="3089" max="3089" width="10.42578125" bestFit="1" customWidth="1"/>
    <col min="3090" max="3090" width="7.7109375" customWidth="1"/>
    <col min="3091" max="3091" width="13.85546875" bestFit="1" customWidth="1"/>
    <col min="3092" max="3092" width="8.28515625" bestFit="1" customWidth="1"/>
    <col min="3093" max="3093" width="6.28515625" bestFit="1" customWidth="1"/>
    <col min="3094" max="3094" width="10.42578125" bestFit="1" customWidth="1"/>
    <col min="3095" max="3095" width="11.5703125" bestFit="1" customWidth="1"/>
    <col min="3096" max="3096" width="9.7109375" bestFit="1" customWidth="1"/>
    <col min="3097" max="3097" width="10.28515625" bestFit="1" customWidth="1"/>
    <col min="3098" max="3098" width="8" bestFit="1" customWidth="1"/>
    <col min="3099" max="3099" width="9.7109375" bestFit="1" customWidth="1"/>
    <col min="3100" max="3100" width="8" bestFit="1" customWidth="1"/>
    <col min="3101" max="3101" width="11" bestFit="1" customWidth="1"/>
    <col min="3330" max="3330" width="5.140625" bestFit="1" customWidth="1"/>
    <col min="3331" max="3332" width="4.85546875" bestFit="1" customWidth="1"/>
    <col min="3333" max="3334" width="13.85546875" bestFit="1" customWidth="1"/>
    <col min="3335" max="3335" width="11.5703125" bestFit="1" customWidth="1"/>
    <col min="3336" max="3336" width="9.85546875" bestFit="1" customWidth="1"/>
    <col min="3337" max="3337" width="6.42578125" bestFit="1" customWidth="1"/>
    <col min="3338" max="3338" width="10.42578125" bestFit="1" customWidth="1"/>
    <col min="3339" max="3339" width="5.28515625" customWidth="1"/>
    <col min="3340" max="3340" width="18.5703125" customWidth="1"/>
    <col min="3341" max="3341" width="3.5703125" bestFit="1" customWidth="1"/>
    <col min="3342" max="3342" width="13.85546875" bestFit="1" customWidth="1"/>
    <col min="3343" max="3343" width="12.140625" bestFit="1" customWidth="1"/>
    <col min="3344" max="3344" width="8" bestFit="1" customWidth="1"/>
    <col min="3345" max="3345" width="10.42578125" bestFit="1" customWidth="1"/>
    <col min="3346" max="3346" width="7.7109375" customWidth="1"/>
    <col min="3347" max="3347" width="13.85546875" bestFit="1" customWidth="1"/>
    <col min="3348" max="3348" width="8.28515625" bestFit="1" customWidth="1"/>
    <col min="3349" max="3349" width="6.28515625" bestFit="1" customWidth="1"/>
    <col min="3350" max="3350" width="10.42578125" bestFit="1" customWidth="1"/>
    <col min="3351" max="3351" width="11.5703125" bestFit="1" customWidth="1"/>
    <col min="3352" max="3352" width="9.7109375" bestFit="1" customWidth="1"/>
    <col min="3353" max="3353" width="10.28515625" bestFit="1" customWidth="1"/>
    <col min="3354" max="3354" width="8" bestFit="1" customWidth="1"/>
    <col min="3355" max="3355" width="9.7109375" bestFit="1" customWidth="1"/>
    <col min="3356" max="3356" width="8" bestFit="1" customWidth="1"/>
    <col min="3357" max="3357" width="11" bestFit="1" customWidth="1"/>
    <col min="3586" max="3586" width="5.140625" bestFit="1" customWidth="1"/>
    <col min="3587" max="3588" width="4.85546875" bestFit="1" customWidth="1"/>
    <col min="3589" max="3590" width="13.85546875" bestFit="1" customWidth="1"/>
    <col min="3591" max="3591" width="11.5703125" bestFit="1" customWidth="1"/>
    <col min="3592" max="3592" width="9.85546875" bestFit="1" customWidth="1"/>
    <col min="3593" max="3593" width="6.42578125" bestFit="1" customWidth="1"/>
    <col min="3594" max="3594" width="10.42578125" bestFit="1" customWidth="1"/>
    <col min="3595" max="3595" width="5.28515625" customWidth="1"/>
    <col min="3596" max="3596" width="18.5703125" customWidth="1"/>
    <col min="3597" max="3597" width="3.5703125" bestFit="1" customWidth="1"/>
    <col min="3598" max="3598" width="13.85546875" bestFit="1" customWidth="1"/>
    <col min="3599" max="3599" width="12.140625" bestFit="1" customWidth="1"/>
    <col min="3600" max="3600" width="8" bestFit="1" customWidth="1"/>
    <col min="3601" max="3601" width="10.42578125" bestFit="1" customWidth="1"/>
    <col min="3602" max="3602" width="7.7109375" customWidth="1"/>
    <col min="3603" max="3603" width="13.85546875" bestFit="1" customWidth="1"/>
    <col min="3604" max="3604" width="8.28515625" bestFit="1" customWidth="1"/>
    <col min="3605" max="3605" width="6.28515625" bestFit="1" customWidth="1"/>
    <col min="3606" max="3606" width="10.42578125" bestFit="1" customWidth="1"/>
    <col min="3607" max="3607" width="11.5703125" bestFit="1" customWidth="1"/>
    <col min="3608" max="3608" width="9.7109375" bestFit="1" customWidth="1"/>
    <col min="3609" max="3609" width="10.28515625" bestFit="1" customWidth="1"/>
    <col min="3610" max="3610" width="8" bestFit="1" customWidth="1"/>
    <col min="3611" max="3611" width="9.7109375" bestFit="1" customWidth="1"/>
    <col min="3612" max="3612" width="8" bestFit="1" customWidth="1"/>
    <col min="3613" max="3613" width="11" bestFit="1" customWidth="1"/>
    <col min="3842" max="3842" width="5.140625" bestFit="1" customWidth="1"/>
    <col min="3843" max="3844" width="4.85546875" bestFit="1" customWidth="1"/>
    <col min="3845" max="3846" width="13.85546875" bestFit="1" customWidth="1"/>
    <col min="3847" max="3847" width="11.5703125" bestFit="1" customWidth="1"/>
    <col min="3848" max="3848" width="9.85546875" bestFit="1" customWidth="1"/>
    <col min="3849" max="3849" width="6.42578125" bestFit="1" customWidth="1"/>
    <col min="3850" max="3850" width="10.42578125" bestFit="1" customWidth="1"/>
    <col min="3851" max="3851" width="5.28515625" customWidth="1"/>
    <col min="3852" max="3852" width="18.5703125" customWidth="1"/>
    <col min="3853" max="3853" width="3.5703125" bestFit="1" customWidth="1"/>
    <col min="3854" max="3854" width="13.85546875" bestFit="1" customWidth="1"/>
    <col min="3855" max="3855" width="12.140625" bestFit="1" customWidth="1"/>
    <col min="3856" max="3856" width="8" bestFit="1" customWidth="1"/>
    <col min="3857" max="3857" width="10.42578125" bestFit="1" customWidth="1"/>
    <col min="3858" max="3858" width="7.7109375" customWidth="1"/>
    <col min="3859" max="3859" width="13.85546875" bestFit="1" customWidth="1"/>
    <col min="3860" max="3860" width="8.28515625" bestFit="1" customWidth="1"/>
    <col min="3861" max="3861" width="6.28515625" bestFit="1" customWidth="1"/>
    <col min="3862" max="3862" width="10.42578125" bestFit="1" customWidth="1"/>
    <col min="3863" max="3863" width="11.5703125" bestFit="1" customWidth="1"/>
    <col min="3864" max="3864" width="9.7109375" bestFit="1" customWidth="1"/>
    <col min="3865" max="3865" width="10.28515625" bestFit="1" customWidth="1"/>
    <col min="3866" max="3866" width="8" bestFit="1" customWidth="1"/>
    <col min="3867" max="3867" width="9.7109375" bestFit="1" customWidth="1"/>
    <col min="3868" max="3868" width="8" bestFit="1" customWidth="1"/>
    <col min="3869" max="3869" width="11" bestFit="1" customWidth="1"/>
    <col min="4098" max="4098" width="5.140625" bestFit="1" customWidth="1"/>
    <col min="4099" max="4100" width="4.85546875" bestFit="1" customWidth="1"/>
    <col min="4101" max="4102" width="13.85546875" bestFit="1" customWidth="1"/>
    <col min="4103" max="4103" width="11.5703125" bestFit="1" customWidth="1"/>
    <col min="4104" max="4104" width="9.85546875" bestFit="1" customWidth="1"/>
    <col min="4105" max="4105" width="6.42578125" bestFit="1" customWidth="1"/>
    <col min="4106" max="4106" width="10.42578125" bestFit="1" customWidth="1"/>
    <col min="4107" max="4107" width="5.28515625" customWidth="1"/>
    <col min="4108" max="4108" width="18.5703125" customWidth="1"/>
    <col min="4109" max="4109" width="3.5703125" bestFit="1" customWidth="1"/>
    <col min="4110" max="4110" width="13.85546875" bestFit="1" customWidth="1"/>
    <col min="4111" max="4111" width="12.140625" bestFit="1" customWidth="1"/>
    <col min="4112" max="4112" width="8" bestFit="1" customWidth="1"/>
    <col min="4113" max="4113" width="10.42578125" bestFit="1" customWidth="1"/>
    <col min="4114" max="4114" width="7.7109375" customWidth="1"/>
    <col min="4115" max="4115" width="13.85546875" bestFit="1" customWidth="1"/>
    <col min="4116" max="4116" width="8.28515625" bestFit="1" customWidth="1"/>
    <col min="4117" max="4117" width="6.28515625" bestFit="1" customWidth="1"/>
    <col min="4118" max="4118" width="10.42578125" bestFit="1" customWidth="1"/>
    <col min="4119" max="4119" width="11.5703125" bestFit="1" customWidth="1"/>
    <col min="4120" max="4120" width="9.7109375" bestFit="1" customWidth="1"/>
    <col min="4121" max="4121" width="10.28515625" bestFit="1" customWidth="1"/>
    <col min="4122" max="4122" width="8" bestFit="1" customWidth="1"/>
    <col min="4123" max="4123" width="9.7109375" bestFit="1" customWidth="1"/>
    <col min="4124" max="4124" width="8" bestFit="1" customWidth="1"/>
    <col min="4125" max="4125" width="11" bestFit="1" customWidth="1"/>
    <col min="4354" max="4354" width="5.140625" bestFit="1" customWidth="1"/>
    <col min="4355" max="4356" width="4.85546875" bestFit="1" customWidth="1"/>
    <col min="4357" max="4358" width="13.85546875" bestFit="1" customWidth="1"/>
    <col min="4359" max="4359" width="11.5703125" bestFit="1" customWidth="1"/>
    <col min="4360" max="4360" width="9.85546875" bestFit="1" customWidth="1"/>
    <col min="4361" max="4361" width="6.42578125" bestFit="1" customWidth="1"/>
    <col min="4362" max="4362" width="10.42578125" bestFit="1" customWidth="1"/>
    <col min="4363" max="4363" width="5.28515625" customWidth="1"/>
    <col min="4364" max="4364" width="18.5703125" customWidth="1"/>
    <col min="4365" max="4365" width="3.5703125" bestFit="1" customWidth="1"/>
    <col min="4366" max="4366" width="13.85546875" bestFit="1" customWidth="1"/>
    <col min="4367" max="4367" width="12.140625" bestFit="1" customWidth="1"/>
    <col min="4368" max="4368" width="8" bestFit="1" customWidth="1"/>
    <col min="4369" max="4369" width="10.42578125" bestFit="1" customWidth="1"/>
    <col min="4370" max="4370" width="7.7109375" customWidth="1"/>
    <col min="4371" max="4371" width="13.85546875" bestFit="1" customWidth="1"/>
    <col min="4372" max="4372" width="8.28515625" bestFit="1" customWidth="1"/>
    <col min="4373" max="4373" width="6.28515625" bestFit="1" customWidth="1"/>
    <col min="4374" max="4374" width="10.42578125" bestFit="1" customWidth="1"/>
    <col min="4375" max="4375" width="11.5703125" bestFit="1" customWidth="1"/>
    <col min="4376" max="4376" width="9.7109375" bestFit="1" customWidth="1"/>
    <col min="4377" max="4377" width="10.28515625" bestFit="1" customWidth="1"/>
    <col min="4378" max="4378" width="8" bestFit="1" customWidth="1"/>
    <col min="4379" max="4379" width="9.7109375" bestFit="1" customWidth="1"/>
    <col min="4380" max="4380" width="8" bestFit="1" customWidth="1"/>
    <col min="4381" max="4381" width="11" bestFit="1" customWidth="1"/>
    <col min="4610" max="4610" width="5.140625" bestFit="1" customWidth="1"/>
    <col min="4611" max="4612" width="4.85546875" bestFit="1" customWidth="1"/>
    <col min="4613" max="4614" width="13.85546875" bestFit="1" customWidth="1"/>
    <col min="4615" max="4615" width="11.5703125" bestFit="1" customWidth="1"/>
    <col min="4616" max="4616" width="9.85546875" bestFit="1" customWidth="1"/>
    <col min="4617" max="4617" width="6.42578125" bestFit="1" customWidth="1"/>
    <col min="4618" max="4618" width="10.42578125" bestFit="1" customWidth="1"/>
    <col min="4619" max="4619" width="5.28515625" customWidth="1"/>
    <col min="4620" max="4620" width="18.5703125" customWidth="1"/>
    <col min="4621" max="4621" width="3.5703125" bestFit="1" customWidth="1"/>
    <col min="4622" max="4622" width="13.85546875" bestFit="1" customWidth="1"/>
    <col min="4623" max="4623" width="12.140625" bestFit="1" customWidth="1"/>
    <col min="4624" max="4624" width="8" bestFit="1" customWidth="1"/>
    <col min="4625" max="4625" width="10.42578125" bestFit="1" customWidth="1"/>
    <col min="4626" max="4626" width="7.7109375" customWidth="1"/>
    <col min="4627" max="4627" width="13.85546875" bestFit="1" customWidth="1"/>
    <col min="4628" max="4628" width="8.28515625" bestFit="1" customWidth="1"/>
    <col min="4629" max="4629" width="6.28515625" bestFit="1" customWidth="1"/>
    <col min="4630" max="4630" width="10.42578125" bestFit="1" customWidth="1"/>
    <col min="4631" max="4631" width="11.5703125" bestFit="1" customWidth="1"/>
    <col min="4632" max="4632" width="9.7109375" bestFit="1" customWidth="1"/>
    <col min="4633" max="4633" width="10.28515625" bestFit="1" customWidth="1"/>
    <col min="4634" max="4634" width="8" bestFit="1" customWidth="1"/>
    <col min="4635" max="4635" width="9.7109375" bestFit="1" customWidth="1"/>
    <col min="4636" max="4636" width="8" bestFit="1" customWidth="1"/>
    <col min="4637" max="4637" width="11" bestFit="1" customWidth="1"/>
    <col min="4866" max="4866" width="5.140625" bestFit="1" customWidth="1"/>
    <col min="4867" max="4868" width="4.85546875" bestFit="1" customWidth="1"/>
    <col min="4869" max="4870" width="13.85546875" bestFit="1" customWidth="1"/>
    <col min="4871" max="4871" width="11.5703125" bestFit="1" customWidth="1"/>
    <col min="4872" max="4872" width="9.85546875" bestFit="1" customWidth="1"/>
    <col min="4873" max="4873" width="6.42578125" bestFit="1" customWidth="1"/>
    <col min="4874" max="4874" width="10.42578125" bestFit="1" customWidth="1"/>
    <col min="4875" max="4875" width="5.28515625" customWidth="1"/>
    <col min="4876" max="4876" width="18.5703125" customWidth="1"/>
    <col min="4877" max="4877" width="3.5703125" bestFit="1" customWidth="1"/>
    <col min="4878" max="4878" width="13.85546875" bestFit="1" customWidth="1"/>
    <col min="4879" max="4879" width="12.140625" bestFit="1" customWidth="1"/>
    <col min="4880" max="4880" width="8" bestFit="1" customWidth="1"/>
    <col min="4881" max="4881" width="10.42578125" bestFit="1" customWidth="1"/>
    <col min="4882" max="4882" width="7.7109375" customWidth="1"/>
    <col min="4883" max="4883" width="13.85546875" bestFit="1" customWidth="1"/>
    <col min="4884" max="4884" width="8.28515625" bestFit="1" customWidth="1"/>
    <col min="4885" max="4885" width="6.28515625" bestFit="1" customWidth="1"/>
    <col min="4886" max="4886" width="10.42578125" bestFit="1" customWidth="1"/>
    <col min="4887" max="4887" width="11.5703125" bestFit="1" customWidth="1"/>
    <col min="4888" max="4888" width="9.7109375" bestFit="1" customWidth="1"/>
    <col min="4889" max="4889" width="10.28515625" bestFit="1" customWidth="1"/>
    <col min="4890" max="4890" width="8" bestFit="1" customWidth="1"/>
    <col min="4891" max="4891" width="9.7109375" bestFit="1" customWidth="1"/>
    <col min="4892" max="4892" width="8" bestFit="1" customWidth="1"/>
    <col min="4893" max="4893" width="11" bestFit="1" customWidth="1"/>
    <col min="5122" max="5122" width="5.140625" bestFit="1" customWidth="1"/>
    <col min="5123" max="5124" width="4.85546875" bestFit="1" customWidth="1"/>
    <col min="5125" max="5126" width="13.85546875" bestFit="1" customWidth="1"/>
    <col min="5127" max="5127" width="11.5703125" bestFit="1" customWidth="1"/>
    <col min="5128" max="5128" width="9.85546875" bestFit="1" customWidth="1"/>
    <col min="5129" max="5129" width="6.42578125" bestFit="1" customWidth="1"/>
    <col min="5130" max="5130" width="10.42578125" bestFit="1" customWidth="1"/>
    <col min="5131" max="5131" width="5.28515625" customWidth="1"/>
    <col min="5132" max="5132" width="18.5703125" customWidth="1"/>
    <col min="5133" max="5133" width="3.5703125" bestFit="1" customWidth="1"/>
    <col min="5134" max="5134" width="13.85546875" bestFit="1" customWidth="1"/>
    <col min="5135" max="5135" width="12.140625" bestFit="1" customWidth="1"/>
    <col min="5136" max="5136" width="8" bestFit="1" customWidth="1"/>
    <col min="5137" max="5137" width="10.42578125" bestFit="1" customWidth="1"/>
    <col min="5138" max="5138" width="7.7109375" customWidth="1"/>
    <col min="5139" max="5139" width="13.85546875" bestFit="1" customWidth="1"/>
    <col min="5140" max="5140" width="8.28515625" bestFit="1" customWidth="1"/>
    <col min="5141" max="5141" width="6.28515625" bestFit="1" customWidth="1"/>
    <col min="5142" max="5142" width="10.42578125" bestFit="1" customWidth="1"/>
    <col min="5143" max="5143" width="11.5703125" bestFit="1" customWidth="1"/>
    <col min="5144" max="5144" width="9.7109375" bestFit="1" customWidth="1"/>
    <col min="5145" max="5145" width="10.28515625" bestFit="1" customWidth="1"/>
    <col min="5146" max="5146" width="8" bestFit="1" customWidth="1"/>
    <col min="5147" max="5147" width="9.7109375" bestFit="1" customWidth="1"/>
    <col min="5148" max="5148" width="8" bestFit="1" customWidth="1"/>
    <col min="5149" max="5149" width="11" bestFit="1" customWidth="1"/>
    <col min="5378" max="5378" width="5.140625" bestFit="1" customWidth="1"/>
    <col min="5379" max="5380" width="4.85546875" bestFit="1" customWidth="1"/>
    <col min="5381" max="5382" width="13.85546875" bestFit="1" customWidth="1"/>
    <col min="5383" max="5383" width="11.5703125" bestFit="1" customWidth="1"/>
    <col min="5384" max="5384" width="9.85546875" bestFit="1" customWidth="1"/>
    <col min="5385" max="5385" width="6.42578125" bestFit="1" customWidth="1"/>
    <col min="5386" max="5386" width="10.42578125" bestFit="1" customWidth="1"/>
    <col min="5387" max="5387" width="5.28515625" customWidth="1"/>
    <col min="5388" max="5388" width="18.5703125" customWidth="1"/>
    <col min="5389" max="5389" width="3.5703125" bestFit="1" customWidth="1"/>
    <col min="5390" max="5390" width="13.85546875" bestFit="1" customWidth="1"/>
    <col min="5391" max="5391" width="12.140625" bestFit="1" customWidth="1"/>
    <col min="5392" max="5392" width="8" bestFit="1" customWidth="1"/>
    <col min="5393" max="5393" width="10.42578125" bestFit="1" customWidth="1"/>
    <col min="5394" max="5394" width="7.7109375" customWidth="1"/>
    <col min="5395" max="5395" width="13.85546875" bestFit="1" customWidth="1"/>
    <col min="5396" max="5396" width="8.28515625" bestFit="1" customWidth="1"/>
    <col min="5397" max="5397" width="6.28515625" bestFit="1" customWidth="1"/>
    <col min="5398" max="5398" width="10.42578125" bestFit="1" customWidth="1"/>
    <col min="5399" max="5399" width="11.5703125" bestFit="1" customWidth="1"/>
    <col min="5400" max="5400" width="9.7109375" bestFit="1" customWidth="1"/>
    <col min="5401" max="5401" width="10.28515625" bestFit="1" customWidth="1"/>
    <col min="5402" max="5402" width="8" bestFit="1" customWidth="1"/>
    <col min="5403" max="5403" width="9.7109375" bestFit="1" customWidth="1"/>
    <col min="5404" max="5404" width="8" bestFit="1" customWidth="1"/>
    <col min="5405" max="5405" width="11" bestFit="1" customWidth="1"/>
    <col min="5634" max="5634" width="5.140625" bestFit="1" customWidth="1"/>
    <col min="5635" max="5636" width="4.85546875" bestFit="1" customWidth="1"/>
    <col min="5637" max="5638" width="13.85546875" bestFit="1" customWidth="1"/>
    <col min="5639" max="5639" width="11.5703125" bestFit="1" customWidth="1"/>
    <col min="5640" max="5640" width="9.85546875" bestFit="1" customWidth="1"/>
    <col min="5641" max="5641" width="6.42578125" bestFit="1" customWidth="1"/>
    <col min="5642" max="5642" width="10.42578125" bestFit="1" customWidth="1"/>
    <col min="5643" max="5643" width="5.28515625" customWidth="1"/>
    <col min="5644" max="5644" width="18.5703125" customWidth="1"/>
    <col min="5645" max="5645" width="3.5703125" bestFit="1" customWidth="1"/>
    <col min="5646" max="5646" width="13.85546875" bestFit="1" customWidth="1"/>
    <col min="5647" max="5647" width="12.140625" bestFit="1" customWidth="1"/>
    <col min="5648" max="5648" width="8" bestFit="1" customWidth="1"/>
    <col min="5649" max="5649" width="10.42578125" bestFit="1" customWidth="1"/>
    <col min="5650" max="5650" width="7.7109375" customWidth="1"/>
    <col min="5651" max="5651" width="13.85546875" bestFit="1" customWidth="1"/>
    <col min="5652" max="5652" width="8.28515625" bestFit="1" customWidth="1"/>
    <col min="5653" max="5653" width="6.28515625" bestFit="1" customWidth="1"/>
    <col min="5654" max="5654" width="10.42578125" bestFit="1" customWidth="1"/>
    <col min="5655" max="5655" width="11.5703125" bestFit="1" customWidth="1"/>
    <col min="5656" max="5656" width="9.7109375" bestFit="1" customWidth="1"/>
    <col min="5657" max="5657" width="10.28515625" bestFit="1" customWidth="1"/>
    <col min="5658" max="5658" width="8" bestFit="1" customWidth="1"/>
    <col min="5659" max="5659" width="9.7109375" bestFit="1" customWidth="1"/>
    <col min="5660" max="5660" width="8" bestFit="1" customWidth="1"/>
    <col min="5661" max="5661" width="11" bestFit="1" customWidth="1"/>
    <col min="5890" max="5890" width="5.140625" bestFit="1" customWidth="1"/>
    <col min="5891" max="5892" width="4.85546875" bestFit="1" customWidth="1"/>
    <col min="5893" max="5894" width="13.85546875" bestFit="1" customWidth="1"/>
    <col min="5895" max="5895" width="11.5703125" bestFit="1" customWidth="1"/>
    <col min="5896" max="5896" width="9.85546875" bestFit="1" customWidth="1"/>
    <col min="5897" max="5897" width="6.42578125" bestFit="1" customWidth="1"/>
    <col min="5898" max="5898" width="10.42578125" bestFit="1" customWidth="1"/>
    <col min="5899" max="5899" width="5.28515625" customWidth="1"/>
    <col min="5900" max="5900" width="18.5703125" customWidth="1"/>
    <col min="5901" max="5901" width="3.5703125" bestFit="1" customWidth="1"/>
    <col min="5902" max="5902" width="13.85546875" bestFit="1" customWidth="1"/>
    <col min="5903" max="5903" width="12.140625" bestFit="1" customWidth="1"/>
    <col min="5904" max="5904" width="8" bestFit="1" customWidth="1"/>
    <col min="5905" max="5905" width="10.42578125" bestFit="1" customWidth="1"/>
    <col min="5906" max="5906" width="7.7109375" customWidth="1"/>
    <col min="5907" max="5907" width="13.85546875" bestFit="1" customWidth="1"/>
    <col min="5908" max="5908" width="8.28515625" bestFit="1" customWidth="1"/>
    <col min="5909" max="5909" width="6.28515625" bestFit="1" customWidth="1"/>
    <col min="5910" max="5910" width="10.42578125" bestFit="1" customWidth="1"/>
    <col min="5911" max="5911" width="11.5703125" bestFit="1" customWidth="1"/>
    <col min="5912" max="5912" width="9.7109375" bestFit="1" customWidth="1"/>
    <col min="5913" max="5913" width="10.28515625" bestFit="1" customWidth="1"/>
    <col min="5914" max="5914" width="8" bestFit="1" customWidth="1"/>
    <col min="5915" max="5915" width="9.7109375" bestFit="1" customWidth="1"/>
    <col min="5916" max="5916" width="8" bestFit="1" customWidth="1"/>
    <col min="5917" max="5917" width="11" bestFit="1" customWidth="1"/>
    <col min="6146" max="6146" width="5.140625" bestFit="1" customWidth="1"/>
    <col min="6147" max="6148" width="4.85546875" bestFit="1" customWidth="1"/>
    <col min="6149" max="6150" width="13.85546875" bestFit="1" customWidth="1"/>
    <col min="6151" max="6151" width="11.5703125" bestFit="1" customWidth="1"/>
    <col min="6152" max="6152" width="9.85546875" bestFit="1" customWidth="1"/>
    <col min="6153" max="6153" width="6.42578125" bestFit="1" customWidth="1"/>
    <col min="6154" max="6154" width="10.42578125" bestFit="1" customWidth="1"/>
    <col min="6155" max="6155" width="5.28515625" customWidth="1"/>
    <col min="6156" max="6156" width="18.5703125" customWidth="1"/>
    <col min="6157" max="6157" width="3.5703125" bestFit="1" customWidth="1"/>
    <col min="6158" max="6158" width="13.85546875" bestFit="1" customWidth="1"/>
    <col min="6159" max="6159" width="12.140625" bestFit="1" customWidth="1"/>
    <col min="6160" max="6160" width="8" bestFit="1" customWidth="1"/>
    <col min="6161" max="6161" width="10.42578125" bestFit="1" customWidth="1"/>
    <col min="6162" max="6162" width="7.7109375" customWidth="1"/>
    <col min="6163" max="6163" width="13.85546875" bestFit="1" customWidth="1"/>
    <col min="6164" max="6164" width="8.28515625" bestFit="1" customWidth="1"/>
    <col min="6165" max="6165" width="6.28515625" bestFit="1" customWidth="1"/>
    <col min="6166" max="6166" width="10.42578125" bestFit="1" customWidth="1"/>
    <col min="6167" max="6167" width="11.5703125" bestFit="1" customWidth="1"/>
    <col min="6168" max="6168" width="9.7109375" bestFit="1" customWidth="1"/>
    <col min="6169" max="6169" width="10.28515625" bestFit="1" customWidth="1"/>
    <col min="6170" max="6170" width="8" bestFit="1" customWidth="1"/>
    <col min="6171" max="6171" width="9.7109375" bestFit="1" customWidth="1"/>
    <col min="6172" max="6172" width="8" bestFit="1" customWidth="1"/>
    <col min="6173" max="6173" width="11" bestFit="1" customWidth="1"/>
    <col min="6402" max="6402" width="5.140625" bestFit="1" customWidth="1"/>
    <col min="6403" max="6404" width="4.85546875" bestFit="1" customWidth="1"/>
    <col min="6405" max="6406" width="13.85546875" bestFit="1" customWidth="1"/>
    <col min="6407" max="6407" width="11.5703125" bestFit="1" customWidth="1"/>
    <col min="6408" max="6408" width="9.85546875" bestFit="1" customWidth="1"/>
    <col min="6409" max="6409" width="6.42578125" bestFit="1" customWidth="1"/>
    <col min="6410" max="6410" width="10.42578125" bestFit="1" customWidth="1"/>
    <col min="6411" max="6411" width="5.28515625" customWidth="1"/>
    <col min="6412" max="6412" width="18.5703125" customWidth="1"/>
    <col min="6413" max="6413" width="3.5703125" bestFit="1" customWidth="1"/>
    <col min="6414" max="6414" width="13.85546875" bestFit="1" customWidth="1"/>
    <col min="6415" max="6415" width="12.140625" bestFit="1" customWidth="1"/>
    <col min="6416" max="6416" width="8" bestFit="1" customWidth="1"/>
    <col min="6417" max="6417" width="10.42578125" bestFit="1" customWidth="1"/>
    <col min="6418" max="6418" width="7.7109375" customWidth="1"/>
    <col min="6419" max="6419" width="13.85546875" bestFit="1" customWidth="1"/>
    <col min="6420" max="6420" width="8.28515625" bestFit="1" customWidth="1"/>
    <col min="6421" max="6421" width="6.28515625" bestFit="1" customWidth="1"/>
    <col min="6422" max="6422" width="10.42578125" bestFit="1" customWidth="1"/>
    <col min="6423" max="6423" width="11.5703125" bestFit="1" customWidth="1"/>
    <col min="6424" max="6424" width="9.7109375" bestFit="1" customWidth="1"/>
    <col min="6425" max="6425" width="10.28515625" bestFit="1" customWidth="1"/>
    <col min="6426" max="6426" width="8" bestFit="1" customWidth="1"/>
    <col min="6427" max="6427" width="9.7109375" bestFit="1" customWidth="1"/>
    <col min="6428" max="6428" width="8" bestFit="1" customWidth="1"/>
    <col min="6429" max="6429" width="11" bestFit="1" customWidth="1"/>
    <col min="6658" max="6658" width="5.140625" bestFit="1" customWidth="1"/>
    <col min="6659" max="6660" width="4.85546875" bestFit="1" customWidth="1"/>
    <col min="6661" max="6662" width="13.85546875" bestFit="1" customWidth="1"/>
    <col min="6663" max="6663" width="11.5703125" bestFit="1" customWidth="1"/>
    <col min="6664" max="6664" width="9.85546875" bestFit="1" customWidth="1"/>
    <col min="6665" max="6665" width="6.42578125" bestFit="1" customWidth="1"/>
    <col min="6666" max="6666" width="10.42578125" bestFit="1" customWidth="1"/>
    <col min="6667" max="6667" width="5.28515625" customWidth="1"/>
    <col min="6668" max="6668" width="18.5703125" customWidth="1"/>
    <col min="6669" max="6669" width="3.5703125" bestFit="1" customWidth="1"/>
    <col min="6670" max="6670" width="13.85546875" bestFit="1" customWidth="1"/>
    <col min="6671" max="6671" width="12.140625" bestFit="1" customWidth="1"/>
    <col min="6672" max="6672" width="8" bestFit="1" customWidth="1"/>
    <col min="6673" max="6673" width="10.42578125" bestFit="1" customWidth="1"/>
    <col min="6674" max="6674" width="7.7109375" customWidth="1"/>
    <col min="6675" max="6675" width="13.85546875" bestFit="1" customWidth="1"/>
    <col min="6676" max="6676" width="8.28515625" bestFit="1" customWidth="1"/>
    <col min="6677" max="6677" width="6.28515625" bestFit="1" customWidth="1"/>
    <col min="6678" max="6678" width="10.42578125" bestFit="1" customWidth="1"/>
    <col min="6679" max="6679" width="11.5703125" bestFit="1" customWidth="1"/>
    <col min="6680" max="6680" width="9.7109375" bestFit="1" customWidth="1"/>
    <col min="6681" max="6681" width="10.28515625" bestFit="1" customWidth="1"/>
    <col min="6682" max="6682" width="8" bestFit="1" customWidth="1"/>
    <col min="6683" max="6683" width="9.7109375" bestFit="1" customWidth="1"/>
    <col min="6684" max="6684" width="8" bestFit="1" customWidth="1"/>
    <col min="6685" max="6685" width="11" bestFit="1" customWidth="1"/>
    <col min="6914" max="6914" width="5.140625" bestFit="1" customWidth="1"/>
    <col min="6915" max="6916" width="4.85546875" bestFit="1" customWidth="1"/>
    <col min="6917" max="6918" width="13.85546875" bestFit="1" customWidth="1"/>
    <col min="6919" max="6919" width="11.5703125" bestFit="1" customWidth="1"/>
    <col min="6920" max="6920" width="9.85546875" bestFit="1" customWidth="1"/>
    <col min="6921" max="6921" width="6.42578125" bestFit="1" customWidth="1"/>
    <col min="6922" max="6922" width="10.42578125" bestFit="1" customWidth="1"/>
    <col min="6923" max="6923" width="5.28515625" customWidth="1"/>
    <col min="6924" max="6924" width="18.5703125" customWidth="1"/>
    <col min="6925" max="6925" width="3.5703125" bestFit="1" customWidth="1"/>
    <col min="6926" max="6926" width="13.85546875" bestFit="1" customWidth="1"/>
    <col min="6927" max="6927" width="12.140625" bestFit="1" customWidth="1"/>
    <col min="6928" max="6928" width="8" bestFit="1" customWidth="1"/>
    <col min="6929" max="6929" width="10.42578125" bestFit="1" customWidth="1"/>
    <col min="6930" max="6930" width="7.7109375" customWidth="1"/>
    <col min="6931" max="6931" width="13.85546875" bestFit="1" customWidth="1"/>
    <col min="6932" max="6932" width="8.28515625" bestFit="1" customWidth="1"/>
    <col min="6933" max="6933" width="6.28515625" bestFit="1" customWidth="1"/>
    <col min="6934" max="6934" width="10.42578125" bestFit="1" customWidth="1"/>
    <col min="6935" max="6935" width="11.5703125" bestFit="1" customWidth="1"/>
    <col min="6936" max="6936" width="9.7109375" bestFit="1" customWidth="1"/>
    <col min="6937" max="6937" width="10.28515625" bestFit="1" customWidth="1"/>
    <col min="6938" max="6938" width="8" bestFit="1" customWidth="1"/>
    <col min="6939" max="6939" width="9.7109375" bestFit="1" customWidth="1"/>
    <col min="6940" max="6940" width="8" bestFit="1" customWidth="1"/>
    <col min="6941" max="6941" width="11" bestFit="1" customWidth="1"/>
    <col min="7170" max="7170" width="5.140625" bestFit="1" customWidth="1"/>
    <col min="7171" max="7172" width="4.85546875" bestFit="1" customWidth="1"/>
    <col min="7173" max="7174" width="13.85546875" bestFit="1" customWidth="1"/>
    <col min="7175" max="7175" width="11.5703125" bestFit="1" customWidth="1"/>
    <col min="7176" max="7176" width="9.85546875" bestFit="1" customWidth="1"/>
    <col min="7177" max="7177" width="6.42578125" bestFit="1" customWidth="1"/>
    <col min="7178" max="7178" width="10.42578125" bestFit="1" customWidth="1"/>
    <col min="7179" max="7179" width="5.28515625" customWidth="1"/>
    <col min="7180" max="7180" width="18.5703125" customWidth="1"/>
    <col min="7181" max="7181" width="3.5703125" bestFit="1" customWidth="1"/>
    <col min="7182" max="7182" width="13.85546875" bestFit="1" customWidth="1"/>
    <col min="7183" max="7183" width="12.140625" bestFit="1" customWidth="1"/>
    <col min="7184" max="7184" width="8" bestFit="1" customWidth="1"/>
    <col min="7185" max="7185" width="10.42578125" bestFit="1" customWidth="1"/>
    <col min="7186" max="7186" width="7.7109375" customWidth="1"/>
    <col min="7187" max="7187" width="13.85546875" bestFit="1" customWidth="1"/>
    <col min="7188" max="7188" width="8.28515625" bestFit="1" customWidth="1"/>
    <col min="7189" max="7189" width="6.28515625" bestFit="1" customWidth="1"/>
    <col min="7190" max="7190" width="10.42578125" bestFit="1" customWidth="1"/>
    <col min="7191" max="7191" width="11.5703125" bestFit="1" customWidth="1"/>
    <col min="7192" max="7192" width="9.7109375" bestFit="1" customWidth="1"/>
    <col min="7193" max="7193" width="10.28515625" bestFit="1" customWidth="1"/>
    <col min="7194" max="7194" width="8" bestFit="1" customWidth="1"/>
    <col min="7195" max="7195" width="9.7109375" bestFit="1" customWidth="1"/>
    <col min="7196" max="7196" width="8" bestFit="1" customWidth="1"/>
    <col min="7197" max="7197" width="11" bestFit="1" customWidth="1"/>
    <col min="7426" max="7426" width="5.140625" bestFit="1" customWidth="1"/>
    <col min="7427" max="7428" width="4.85546875" bestFit="1" customWidth="1"/>
    <col min="7429" max="7430" width="13.85546875" bestFit="1" customWidth="1"/>
    <col min="7431" max="7431" width="11.5703125" bestFit="1" customWidth="1"/>
    <col min="7432" max="7432" width="9.85546875" bestFit="1" customWidth="1"/>
    <col min="7433" max="7433" width="6.42578125" bestFit="1" customWidth="1"/>
    <col min="7434" max="7434" width="10.42578125" bestFit="1" customWidth="1"/>
    <col min="7435" max="7435" width="5.28515625" customWidth="1"/>
    <col min="7436" max="7436" width="18.5703125" customWidth="1"/>
    <col min="7437" max="7437" width="3.5703125" bestFit="1" customWidth="1"/>
    <col min="7438" max="7438" width="13.85546875" bestFit="1" customWidth="1"/>
    <col min="7439" max="7439" width="12.140625" bestFit="1" customWidth="1"/>
    <col min="7440" max="7440" width="8" bestFit="1" customWidth="1"/>
    <col min="7441" max="7441" width="10.42578125" bestFit="1" customWidth="1"/>
    <col min="7442" max="7442" width="7.7109375" customWidth="1"/>
    <col min="7443" max="7443" width="13.85546875" bestFit="1" customWidth="1"/>
    <col min="7444" max="7444" width="8.28515625" bestFit="1" customWidth="1"/>
    <col min="7445" max="7445" width="6.28515625" bestFit="1" customWidth="1"/>
    <col min="7446" max="7446" width="10.42578125" bestFit="1" customWidth="1"/>
    <col min="7447" max="7447" width="11.5703125" bestFit="1" customWidth="1"/>
    <col min="7448" max="7448" width="9.7109375" bestFit="1" customWidth="1"/>
    <col min="7449" max="7449" width="10.28515625" bestFit="1" customWidth="1"/>
    <col min="7450" max="7450" width="8" bestFit="1" customWidth="1"/>
    <col min="7451" max="7451" width="9.7109375" bestFit="1" customWidth="1"/>
    <col min="7452" max="7452" width="8" bestFit="1" customWidth="1"/>
    <col min="7453" max="7453" width="11" bestFit="1" customWidth="1"/>
    <col min="7682" max="7682" width="5.140625" bestFit="1" customWidth="1"/>
    <col min="7683" max="7684" width="4.85546875" bestFit="1" customWidth="1"/>
    <col min="7685" max="7686" width="13.85546875" bestFit="1" customWidth="1"/>
    <col min="7687" max="7687" width="11.5703125" bestFit="1" customWidth="1"/>
    <col min="7688" max="7688" width="9.85546875" bestFit="1" customWidth="1"/>
    <col min="7689" max="7689" width="6.42578125" bestFit="1" customWidth="1"/>
    <col min="7690" max="7690" width="10.42578125" bestFit="1" customWidth="1"/>
    <col min="7691" max="7691" width="5.28515625" customWidth="1"/>
    <col min="7692" max="7692" width="18.5703125" customWidth="1"/>
    <col min="7693" max="7693" width="3.5703125" bestFit="1" customWidth="1"/>
    <col min="7694" max="7694" width="13.85546875" bestFit="1" customWidth="1"/>
    <col min="7695" max="7695" width="12.140625" bestFit="1" customWidth="1"/>
    <col min="7696" max="7696" width="8" bestFit="1" customWidth="1"/>
    <col min="7697" max="7697" width="10.42578125" bestFit="1" customWidth="1"/>
    <col min="7698" max="7698" width="7.7109375" customWidth="1"/>
    <col min="7699" max="7699" width="13.85546875" bestFit="1" customWidth="1"/>
    <col min="7700" max="7700" width="8.28515625" bestFit="1" customWidth="1"/>
    <col min="7701" max="7701" width="6.28515625" bestFit="1" customWidth="1"/>
    <col min="7702" max="7702" width="10.42578125" bestFit="1" customWidth="1"/>
    <col min="7703" max="7703" width="11.5703125" bestFit="1" customWidth="1"/>
    <col min="7704" max="7704" width="9.7109375" bestFit="1" customWidth="1"/>
    <col min="7705" max="7705" width="10.28515625" bestFit="1" customWidth="1"/>
    <col min="7706" max="7706" width="8" bestFit="1" customWidth="1"/>
    <col min="7707" max="7707" width="9.7109375" bestFit="1" customWidth="1"/>
    <col min="7708" max="7708" width="8" bestFit="1" customWidth="1"/>
    <col min="7709" max="7709" width="11" bestFit="1" customWidth="1"/>
    <col min="7938" max="7938" width="5.140625" bestFit="1" customWidth="1"/>
    <col min="7939" max="7940" width="4.85546875" bestFit="1" customWidth="1"/>
    <col min="7941" max="7942" width="13.85546875" bestFit="1" customWidth="1"/>
    <col min="7943" max="7943" width="11.5703125" bestFit="1" customWidth="1"/>
    <col min="7944" max="7944" width="9.85546875" bestFit="1" customWidth="1"/>
    <col min="7945" max="7945" width="6.42578125" bestFit="1" customWidth="1"/>
    <col min="7946" max="7946" width="10.42578125" bestFit="1" customWidth="1"/>
    <col min="7947" max="7947" width="5.28515625" customWidth="1"/>
    <col min="7948" max="7948" width="18.5703125" customWidth="1"/>
    <col min="7949" max="7949" width="3.5703125" bestFit="1" customWidth="1"/>
    <col min="7950" max="7950" width="13.85546875" bestFit="1" customWidth="1"/>
    <col min="7951" max="7951" width="12.140625" bestFit="1" customWidth="1"/>
    <col min="7952" max="7952" width="8" bestFit="1" customWidth="1"/>
    <col min="7953" max="7953" width="10.42578125" bestFit="1" customWidth="1"/>
    <col min="7954" max="7954" width="7.7109375" customWidth="1"/>
    <col min="7955" max="7955" width="13.85546875" bestFit="1" customWidth="1"/>
    <col min="7956" max="7956" width="8.28515625" bestFit="1" customWidth="1"/>
    <col min="7957" max="7957" width="6.28515625" bestFit="1" customWidth="1"/>
    <col min="7958" max="7958" width="10.42578125" bestFit="1" customWidth="1"/>
    <col min="7959" max="7959" width="11.5703125" bestFit="1" customWidth="1"/>
    <col min="7960" max="7960" width="9.7109375" bestFit="1" customWidth="1"/>
    <col min="7961" max="7961" width="10.28515625" bestFit="1" customWidth="1"/>
    <col min="7962" max="7962" width="8" bestFit="1" customWidth="1"/>
    <col min="7963" max="7963" width="9.7109375" bestFit="1" customWidth="1"/>
    <col min="7964" max="7964" width="8" bestFit="1" customWidth="1"/>
    <col min="7965" max="7965" width="11" bestFit="1" customWidth="1"/>
    <col min="8194" max="8194" width="5.140625" bestFit="1" customWidth="1"/>
    <col min="8195" max="8196" width="4.85546875" bestFit="1" customWidth="1"/>
    <col min="8197" max="8198" width="13.85546875" bestFit="1" customWidth="1"/>
    <col min="8199" max="8199" width="11.5703125" bestFit="1" customWidth="1"/>
    <col min="8200" max="8200" width="9.85546875" bestFit="1" customWidth="1"/>
    <col min="8201" max="8201" width="6.42578125" bestFit="1" customWidth="1"/>
    <col min="8202" max="8202" width="10.42578125" bestFit="1" customWidth="1"/>
    <col min="8203" max="8203" width="5.28515625" customWidth="1"/>
    <col min="8204" max="8204" width="18.5703125" customWidth="1"/>
    <col min="8205" max="8205" width="3.5703125" bestFit="1" customWidth="1"/>
    <col min="8206" max="8206" width="13.85546875" bestFit="1" customWidth="1"/>
    <col min="8207" max="8207" width="12.140625" bestFit="1" customWidth="1"/>
    <col min="8208" max="8208" width="8" bestFit="1" customWidth="1"/>
    <col min="8209" max="8209" width="10.42578125" bestFit="1" customWidth="1"/>
    <col min="8210" max="8210" width="7.7109375" customWidth="1"/>
    <col min="8211" max="8211" width="13.85546875" bestFit="1" customWidth="1"/>
    <col min="8212" max="8212" width="8.28515625" bestFit="1" customWidth="1"/>
    <col min="8213" max="8213" width="6.28515625" bestFit="1" customWidth="1"/>
    <col min="8214" max="8214" width="10.42578125" bestFit="1" customWidth="1"/>
    <col min="8215" max="8215" width="11.5703125" bestFit="1" customWidth="1"/>
    <col min="8216" max="8216" width="9.7109375" bestFit="1" customWidth="1"/>
    <col min="8217" max="8217" width="10.28515625" bestFit="1" customWidth="1"/>
    <col min="8218" max="8218" width="8" bestFit="1" customWidth="1"/>
    <col min="8219" max="8219" width="9.7109375" bestFit="1" customWidth="1"/>
    <col min="8220" max="8220" width="8" bestFit="1" customWidth="1"/>
    <col min="8221" max="8221" width="11" bestFit="1" customWidth="1"/>
    <col min="8450" max="8450" width="5.140625" bestFit="1" customWidth="1"/>
    <col min="8451" max="8452" width="4.85546875" bestFit="1" customWidth="1"/>
    <col min="8453" max="8454" width="13.85546875" bestFit="1" customWidth="1"/>
    <col min="8455" max="8455" width="11.5703125" bestFit="1" customWidth="1"/>
    <col min="8456" max="8456" width="9.85546875" bestFit="1" customWidth="1"/>
    <col min="8457" max="8457" width="6.42578125" bestFit="1" customWidth="1"/>
    <col min="8458" max="8458" width="10.42578125" bestFit="1" customWidth="1"/>
    <col min="8459" max="8459" width="5.28515625" customWidth="1"/>
    <col min="8460" max="8460" width="18.5703125" customWidth="1"/>
    <col min="8461" max="8461" width="3.5703125" bestFit="1" customWidth="1"/>
    <col min="8462" max="8462" width="13.85546875" bestFit="1" customWidth="1"/>
    <col min="8463" max="8463" width="12.140625" bestFit="1" customWidth="1"/>
    <col min="8464" max="8464" width="8" bestFit="1" customWidth="1"/>
    <col min="8465" max="8465" width="10.42578125" bestFit="1" customWidth="1"/>
    <col min="8466" max="8466" width="7.7109375" customWidth="1"/>
    <col min="8467" max="8467" width="13.85546875" bestFit="1" customWidth="1"/>
    <col min="8468" max="8468" width="8.28515625" bestFit="1" customWidth="1"/>
    <col min="8469" max="8469" width="6.28515625" bestFit="1" customWidth="1"/>
    <col min="8470" max="8470" width="10.42578125" bestFit="1" customWidth="1"/>
    <col min="8471" max="8471" width="11.5703125" bestFit="1" customWidth="1"/>
    <col min="8472" max="8472" width="9.7109375" bestFit="1" customWidth="1"/>
    <col min="8473" max="8473" width="10.28515625" bestFit="1" customWidth="1"/>
    <col min="8474" max="8474" width="8" bestFit="1" customWidth="1"/>
    <col min="8475" max="8475" width="9.7109375" bestFit="1" customWidth="1"/>
    <col min="8476" max="8476" width="8" bestFit="1" customWidth="1"/>
    <col min="8477" max="8477" width="11" bestFit="1" customWidth="1"/>
    <col min="8706" max="8706" width="5.140625" bestFit="1" customWidth="1"/>
    <col min="8707" max="8708" width="4.85546875" bestFit="1" customWidth="1"/>
    <col min="8709" max="8710" width="13.85546875" bestFit="1" customWidth="1"/>
    <col min="8711" max="8711" width="11.5703125" bestFit="1" customWidth="1"/>
    <col min="8712" max="8712" width="9.85546875" bestFit="1" customWidth="1"/>
    <col min="8713" max="8713" width="6.42578125" bestFit="1" customWidth="1"/>
    <col min="8714" max="8714" width="10.42578125" bestFit="1" customWidth="1"/>
    <col min="8715" max="8715" width="5.28515625" customWidth="1"/>
    <col min="8716" max="8716" width="18.5703125" customWidth="1"/>
    <col min="8717" max="8717" width="3.5703125" bestFit="1" customWidth="1"/>
    <col min="8718" max="8718" width="13.85546875" bestFit="1" customWidth="1"/>
    <col min="8719" max="8719" width="12.140625" bestFit="1" customWidth="1"/>
    <col min="8720" max="8720" width="8" bestFit="1" customWidth="1"/>
    <col min="8721" max="8721" width="10.42578125" bestFit="1" customWidth="1"/>
    <col min="8722" max="8722" width="7.7109375" customWidth="1"/>
    <col min="8723" max="8723" width="13.85546875" bestFit="1" customWidth="1"/>
    <col min="8724" max="8724" width="8.28515625" bestFit="1" customWidth="1"/>
    <col min="8725" max="8725" width="6.28515625" bestFit="1" customWidth="1"/>
    <col min="8726" max="8726" width="10.42578125" bestFit="1" customWidth="1"/>
    <col min="8727" max="8727" width="11.5703125" bestFit="1" customWidth="1"/>
    <col min="8728" max="8728" width="9.7109375" bestFit="1" customWidth="1"/>
    <col min="8729" max="8729" width="10.28515625" bestFit="1" customWidth="1"/>
    <col min="8730" max="8730" width="8" bestFit="1" customWidth="1"/>
    <col min="8731" max="8731" width="9.7109375" bestFit="1" customWidth="1"/>
    <col min="8732" max="8732" width="8" bestFit="1" customWidth="1"/>
    <col min="8733" max="8733" width="11" bestFit="1" customWidth="1"/>
    <col min="8962" max="8962" width="5.140625" bestFit="1" customWidth="1"/>
    <col min="8963" max="8964" width="4.85546875" bestFit="1" customWidth="1"/>
    <col min="8965" max="8966" width="13.85546875" bestFit="1" customWidth="1"/>
    <col min="8967" max="8967" width="11.5703125" bestFit="1" customWidth="1"/>
    <col min="8968" max="8968" width="9.85546875" bestFit="1" customWidth="1"/>
    <col min="8969" max="8969" width="6.42578125" bestFit="1" customWidth="1"/>
    <col min="8970" max="8970" width="10.42578125" bestFit="1" customWidth="1"/>
    <col min="8971" max="8971" width="5.28515625" customWidth="1"/>
    <col min="8972" max="8972" width="18.5703125" customWidth="1"/>
    <col min="8973" max="8973" width="3.5703125" bestFit="1" customWidth="1"/>
    <col min="8974" max="8974" width="13.85546875" bestFit="1" customWidth="1"/>
    <col min="8975" max="8975" width="12.140625" bestFit="1" customWidth="1"/>
    <col min="8976" max="8976" width="8" bestFit="1" customWidth="1"/>
    <col min="8977" max="8977" width="10.42578125" bestFit="1" customWidth="1"/>
    <col min="8978" max="8978" width="7.7109375" customWidth="1"/>
    <col min="8979" max="8979" width="13.85546875" bestFit="1" customWidth="1"/>
    <col min="8980" max="8980" width="8.28515625" bestFit="1" customWidth="1"/>
    <col min="8981" max="8981" width="6.28515625" bestFit="1" customWidth="1"/>
    <col min="8982" max="8982" width="10.42578125" bestFit="1" customWidth="1"/>
    <col min="8983" max="8983" width="11.5703125" bestFit="1" customWidth="1"/>
    <col min="8984" max="8984" width="9.7109375" bestFit="1" customWidth="1"/>
    <col min="8985" max="8985" width="10.28515625" bestFit="1" customWidth="1"/>
    <col min="8986" max="8986" width="8" bestFit="1" customWidth="1"/>
    <col min="8987" max="8987" width="9.7109375" bestFit="1" customWidth="1"/>
    <col min="8988" max="8988" width="8" bestFit="1" customWidth="1"/>
    <col min="8989" max="8989" width="11" bestFit="1" customWidth="1"/>
    <col min="9218" max="9218" width="5.140625" bestFit="1" customWidth="1"/>
    <col min="9219" max="9220" width="4.85546875" bestFit="1" customWidth="1"/>
    <col min="9221" max="9222" width="13.85546875" bestFit="1" customWidth="1"/>
    <col min="9223" max="9223" width="11.5703125" bestFit="1" customWidth="1"/>
    <col min="9224" max="9224" width="9.85546875" bestFit="1" customWidth="1"/>
    <col min="9225" max="9225" width="6.42578125" bestFit="1" customWidth="1"/>
    <col min="9226" max="9226" width="10.42578125" bestFit="1" customWidth="1"/>
    <col min="9227" max="9227" width="5.28515625" customWidth="1"/>
    <col min="9228" max="9228" width="18.5703125" customWidth="1"/>
    <col min="9229" max="9229" width="3.5703125" bestFit="1" customWidth="1"/>
    <col min="9230" max="9230" width="13.85546875" bestFit="1" customWidth="1"/>
    <col min="9231" max="9231" width="12.140625" bestFit="1" customWidth="1"/>
    <col min="9232" max="9232" width="8" bestFit="1" customWidth="1"/>
    <col min="9233" max="9233" width="10.42578125" bestFit="1" customWidth="1"/>
    <col min="9234" max="9234" width="7.7109375" customWidth="1"/>
    <col min="9235" max="9235" width="13.85546875" bestFit="1" customWidth="1"/>
    <col min="9236" max="9236" width="8.28515625" bestFit="1" customWidth="1"/>
    <col min="9237" max="9237" width="6.28515625" bestFit="1" customWidth="1"/>
    <col min="9238" max="9238" width="10.42578125" bestFit="1" customWidth="1"/>
    <col min="9239" max="9239" width="11.5703125" bestFit="1" customWidth="1"/>
    <col min="9240" max="9240" width="9.7109375" bestFit="1" customWidth="1"/>
    <col min="9241" max="9241" width="10.28515625" bestFit="1" customWidth="1"/>
    <col min="9242" max="9242" width="8" bestFit="1" customWidth="1"/>
    <col min="9243" max="9243" width="9.7109375" bestFit="1" customWidth="1"/>
    <col min="9244" max="9244" width="8" bestFit="1" customWidth="1"/>
    <col min="9245" max="9245" width="11" bestFit="1" customWidth="1"/>
    <col min="9474" max="9474" width="5.140625" bestFit="1" customWidth="1"/>
    <col min="9475" max="9476" width="4.85546875" bestFit="1" customWidth="1"/>
    <col min="9477" max="9478" width="13.85546875" bestFit="1" customWidth="1"/>
    <col min="9479" max="9479" width="11.5703125" bestFit="1" customWidth="1"/>
    <col min="9480" max="9480" width="9.85546875" bestFit="1" customWidth="1"/>
    <col min="9481" max="9481" width="6.42578125" bestFit="1" customWidth="1"/>
    <col min="9482" max="9482" width="10.42578125" bestFit="1" customWidth="1"/>
    <col min="9483" max="9483" width="5.28515625" customWidth="1"/>
    <col min="9484" max="9484" width="18.5703125" customWidth="1"/>
    <col min="9485" max="9485" width="3.5703125" bestFit="1" customWidth="1"/>
    <col min="9486" max="9486" width="13.85546875" bestFit="1" customWidth="1"/>
    <col min="9487" max="9487" width="12.140625" bestFit="1" customWidth="1"/>
    <col min="9488" max="9488" width="8" bestFit="1" customWidth="1"/>
    <col min="9489" max="9489" width="10.42578125" bestFit="1" customWidth="1"/>
    <col min="9490" max="9490" width="7.7109375" customWidth="1"/>
    <col min="9491" max="9491" width="13.85546875" bestFit="1" customWidth="1"/>
    <col min="9492" max="9492" width="8.28515625" bestFit="1" customWidth="1"/>
    <col min="9493" max="9493" width="6.28515625" bestFit="1" customWidth="1"/>
    <col min="9494" max="9494" width="10.42578125" bestFit="1" customWidth="1"/>
    <col min="9495" max="9495" width="11.5703125" bestFit="1" customWidth="1"/>
    <col min="9496" max="9496" width="9.7109375" bestFit="1" customWidth="1"/>
    <col min="9497" max="9497" width="10.28515625" bestFit="1" customWidth="1"/>
    <col min="9498" max="9498" width="8" bestFit="1" customWidth="1"/>
    <col min="9499" max="9499" width="9.7109375" bestFit="1" customWidth="1"/>
    <col min="9500" max="9500" width="8" bestFit="1" customWidth="1"/>
    <col min="9501" max="9501" width="11" bestFit="1" customWidth="1"/>
    <col min="9730" max="9730" width="5.140625" bestFit="1" customWidth="1"/>
    <col min="9731" max="9732" width="4.85546875" bestFit="1" customWidth="1"/>
    <col min="9733" max="9734" width="13.85546875" bestFit="1" customWidth="1"/>
    <col min="9735" max="9735" width="11.5703125" bestFit="1" customWidth="1"/>
    <col min="9736" max="9736" width="9.85546875" bestFit="1" customWidth="1"/>
    <col min="9737" max="9737" width="6.42578125" bestFit="1" customWidth="1"/>
    <col min="9738" max="9738" width="10.42578125" bestFit="1" customWidth="1"/>
    <col min="9739" max="9739" width="5.28515625" customWidth="1"/>
    <col min="9740" max="9740" width="18.5703125" customWidth="1"/>
    <col min="9741" max="9741" width="3.5703125" bestFit="1" customWidth="1"/>
    <col min="9742" max="9742" width="13.85546875" bestFit="1" customWidth="1"/>
    <col min="9743" max="9743" width="12.140625" bestFit="1" customWidth="1"/>
    <col min="9744" max="9744" width="8" bestFit="1" customWidth="1"/>
    <col min="9745" max="9745" width="10.42578125" bestFit="1" customWidth="1"/>
    <col min="9746" max="9746" width="7.7109375" customWidth="1"/>
    <col min="9747" max="9747" width="13.85546875" bestFit="1" customWidth="1"/>
    <col min="9748" max="9748" width="8.28515625" bestFit="1" customWidth="1"/>
    <col min="9749" max="9749" width="6.28515625" bestFit="1" customWidth="1"/>
    <col min="9750" max="9750" width="10.42578125" bestFit="1" customWidth="1"/>
    <col min="9751" max="9751" width="11.5703125" bestFit="1" customWidth="1"/>
    <col min="9752" max="9752" width="9.7109375" bestFit="1" customWidth="1"/>
    <col min="9753" max="9753" width="10.28515625" bestFit="1" customWidth="1"/>
    <col min="9754" max="9754" width="8" bestFit="1" customWidth="1"/>
    <col min="9755" max="9755" width="9.7109375" bestFit="1" customWidth="1"/>
    <col min="9756" max="9756" width="8" bestFit="1" customWidth="1"/>
    <col min="9757" max="9757" width="11" bestFit="1" customWidth="1"/>
    <col min="9986" max="9986" width="5.140625" bestFit="1" customWidth="1"/>
    <col min="9987" max="9988" width="4.85546875" bestFit="1" customWidth="1"/>
    <col min="9989" max="9990" width="13.85546875" bestFit="1" customWidth="1"/>
    <col min="9991" max="9991" width="11.5703125" bestFit="1" customWidth="1"/>
    <col min="9992" max="9992" width="9.85546875" bestFit="1" customWidth="1"/>
    <col min="9993" max="9993" width="6.42578125" bestFit="1" customWidth="1"/>
    <col min="9994" max="9994" width="10.42578125" bestFit="1" customWidth="1"/>
    <col min="9995" max="9995" width="5.28515625" customWidth="1"/>
    <col min="9996" max="9996" width="18.5703125" customWidth="1"/>
    <col min="9997" max="9997" width="3.5703125" bestFit="1" customWidth="1"/>
    <col min="9998" max="9998" width="13.85546875" bestFit="1" customWidth="1"/>
    <col min="9999" max="9999" width="12.140625" bestFit="1" customWidth="1"/>
    <col min="10000" max="10000" width="8" bestFit="1" customWidth="1"/>
    <col min="10001" max="10001" width="10.42578125" bestFit="1" customWidth="1"/>
    <col min="10002" max="10002" width="7.7109375" customWidth="1"/>
    <col min="10003" max="10003" width="13.85546875" bestFit="1" customWidth="1"/>
    <col min="10004" max="10004" width="8.28515625" bestFit="1" customWidth="1"/>
    <col min="10005" max="10005" width="6.28515625" bestFit="1" customWidth="1"/>
    <col min="10006" max="10006" width="10.42578125" bestFit="1" customWidth="1"/>
    <col min="10007" max="10007" width="11.5703125" bestFit="1" customWidth="1"/>
    <col min="10008" max="10008" width="9.7109375" bestFit="1" customWidth="1"/>
    <col min="10009" max="10009" width="10.28515625" bestFit="1" customWidth="1"/>
    <col min="10010" max="10010" width="8" bestFit="1" customWidth="1"/>
    <col min="10011" max="10011" width="9.7109375" bestFit="1" customWidth="1"/>
    <col min="10012" max="10012" width="8" bestFit="1" customWidth="1"/>
    <col min="10013" max="10013" width="11" bestFit="1" customWidth="1"/>
    <col min="10242" max="10242" width="5.140625" bestFit="1" customWidth="1"/>
    <col min="10243" max="10244" width="4.85546875" bestFit="1" customWidth="1"/>
    <col min="10245" max="10246" width="13.85546875" bestFit="1" customWidth="1"/>
    <col min="10247" max="10247" width="11.5703125" bestFit="1" customWidth="1"/>
    <col min="10248" max="10248" width="9.85546875" bestFit="1" customWidth="1"/>
    <col min="10249" max="10249" width="6.42578125" bestFit="1" customWidth="1"/>
    <col min="10250" max="10250" width="10.42578125" bestFit="1" customWidth="1"/>
    <col min="10251" max="10251" width="5.28515625" customWidth="1"/>
    <col min="10252" max="10252" width="18.5703125" customWidth="1"/>
    <col min="10253" max="10253" width="3.5703125" bestFit="1" customWidth="1"/>
    <col min="10254" max="10254" width="13.85546875" bestFit="1" customWidth="1"/>
    <col min="10255" max="10255" width="12.140625" bestFit="1" customWidth="1"/>
    <col min="10256" max="10256" width="8" bestFit="1" customWidth="1"/>
    <col min="10257" max="10257" width="10.42578125" bestFit="1" customWidth="1"/>
    <col min="10258" max="10258" width="7.7109375" customWidth="1"/>
    <col min="10259" max="10259" width="13.85546875" bestFit="1" customWidth="1"/>
    <col min="10260" max="10260" width="8.28515625" bestFit="1" customWidth="1"/>
    <col min="10261" max="10261" width="6.28515625" bestFit="1" customWidth="1"/>
    <col min="10262" max="10262" width="10.42578125" bestFit="1" customWidth="1"/>
    <col min="10263" max="10263" width="11.5703125" bestFit="1" customWidth="1"/>
    <col min="10264" max="10264" width="9.7109375" bestFit="1" customWidth="1"/>
    <col min="10265" max="10265" width="10.28515625" bestFit="1" customWidth="1"/>
    <col min="10266" max="10266" width="8" bestFit="1" customWidth="1"/>
    <col min="10267" max="10267" width="9.7109375" bestFit="1" customWidth="1"/>
    <col min="10268" max="10268" width="8" bestFit="1" customWidth="1"/>
    <col min="10269" max="10269" width="11" bestFit="1" customWidth="1"/>
    <col min="10498" max="10498" width="5.140625" bestFit="1" customWidth="1"/>
    <col min="10499" max="10500" width="4.85546875" bestFit="1" customWidth="1"/>
    <col min="10501" max="10502" width="13.85546875" bestFit="1" customWidth="1"/>
    <col min="10503" max="10503" width="11.5703125" bestFit="1" customWidth="1"/>
    <col min="10504" max="10504" width="9.85546875" bestFit="1" customWidth="1"/>
    <col min="10505" max="10505" width="6.42578125" bestFit="1" customWidth="1"/>
    <col min="10506" max="10506" width="10.42578125" bestFit="1" customWidth="1"/>
    <col min="10507" max="10507" width="5.28515625" customWidth="1"/>
    <col min="10508" max="10508" width="18.5703125" customWidth="1"/>
    <col min="10509" max="10509" width="3.5703125" bestFit="1" customWidth="1"/>
    <col min="10510" max="10510" width="13.85546875" bestFit="1" customWidth="1"/>
    <col min="10511" max="10511" width="12.140625" bestFit="1" customWidth="1"/>
    <col min="10512" max="10512" width="8" bestFit="1" customWidth="1"/>
    <col min="10513" max="10513" width="10.42578125" bestFit="1" customWidth="1"/>
    <col min="10514" max="10514" width="7.7109375" customWidth="1"/>
    <col min="10515" max="10515" width="13.85546875" bestFit="1" customWidth="1"/>
    <col min="10516" max="10516" width="8.28515625" bestFit="1" customWidth="1"/>
    <col min="10517" max="10517" width="6.28515625" bestFit="1" customWidth="1"/>
    <col min="10518" max="10518" width="10.42578125" bestFit="1" customWidth="1"/>
    <col min="10519" max="10519" width="11.5703125" bestFit="1" customWidth="1"/>
    <col min="10520" max="10520" width="9.7109375" bestFit="1" customWidth="1"/>
    <col min="10521" max="10521" width="10.28515625" bestFit="1" customWidth="1"/>
    <col min="10522" max="10522" width="8" bestFit="1" customWidth="1"/>
    <col min="10523" max="10523" width="9.7109375" bestFit="1" customWidth="1"/>
    <col min="10524" max="10524" width="8" bestFit="1" customWidth="1"/>
    <col min="10525" max="10525" width="11" bestFit="1" customWidth="1"/>
    <col min="10754" max="10754" width="5.140625" bestFit="1" customWidth="1"/>
    <col min="10755" max="10756" width="4.85546875" bestFit="1" customWidth="1"/>
    <col min="10757" max="10758" width="13.85546875" bestFit="1" customWidth="1"/>
    <col min="10759" max="10759" width="11.5703125" bestFit="1" customWidth="1"/>
    <col min="10760" max="10760" width="9.85546875" bestFit="1" customWidth="1"/>
    <col min="10761" max="10761" width="6.42578125" bestFit="1" customWidth="1"/>
    <col min="10762" max="10762" width="10.42578125" bestFit="1" customWidth="1"/>
    <col min="10763" max="10763" width="5.28515625" customWidth="1"/>
    <col min="10764" max="10764" width="18.5703125" customWidth="1"/>
    <col min="10765" max="10765" width="3.5703125" bestFit="1" customWidth="1"/>
    <col min="10766" max="10766" width="13.85546875" bestFit="1" customWidth="1"/>
    <col min="10767" max="10767" width="12.140625" bestFit="1" customWidth="1"/>
    <col min="10768" max="10768" width="8" bestFit="1" customWidth="1"/>
    <col min="10769" max="10769" width="10.42578125" bestFit="1" customWidth="1"/>
    <col min="10770" max="10770" width="7.7109375" customWidth="1"/>
    <col min="10771" max="10771" width="13.85546875" bestFit="1" customWidth="1"/>
    <col min="10772" max="10772" width="8.28515625" bestFit="1" customWidth="1"/>
    <col min="10773" max="10773" width="6.28515625" bestFit="1" customWidth="1"/>
    <col min="10774" max="10774" width="10.42578125" bestFit="1" customWidth="1"/>
    <col min="10775" max="10775" width="11.5703125" bestFit="1" customWidth="1"/>
    <col min="10776" max="10776" width="9.7109375" bestFit="1" customWidth="1"/>
    <col min="10777" max="10777" width="10.28515625" bestFit="1" customWidth="1"/>
    <col min="10778" max="10778" width="8" bestFit="1" customWidth="1"/>
    <col min="10779" max="10779" width="9.7109375" bestFit="1" customWidth="1"/>
    <col min="10780" max="10780" width="8" bestFit="1" customWidth="1"/>
    <col min="10781" max="10781" width="11" bestFit="1" customWidth="1"/>
    <col min="11010" max="11010" width="5.140625" bestFit="1" customWidth="1"/>
    <col min="11011" max="11012" width="4.85546875" bestFit="1" customWidth="1"/>
    <col min="11013" max="11014" width="13.85546875" bestFit="1" customWidth="1"/>
    <col min="11015" max="11015" width="11.5703125" bestFit="1" customWidth="1"/>
    <col min="11016" max="11016" width="9.85546875" bestFit="1" customWidth="1"/>
    <col min="11017" max="11017" width="6.42578125" bestFit="1" customWidth="1"/>
    <col min="11018" max="11018" width="10.42578125" bestFit="1" customWidth="1"/>
    <col min="11019" max="11019" width="5.28515625" customWidth="1"/>
    <col min="11020" max="11020" width="18.5703125" customWidth="1"/>
    <col min="11021" max="11021" width="3.5703125" bestFit="1" customWidth="1"/>
    <col min="11022" max="11022" width="13.85546875" bestFit="1" customWidth="1"/>
    <col min="11023" max="11023" width="12.140625" bestFit="1" customWidth="1"/>
    <col min="11024" max="11024" width="8" bestFit="1" customWidth="1"/>
    <col min="11025" max="11025" width="10.42578125" bestFit="1" customWidth="1"/>
    <col min="11026" max="11026" width="7.7109375" customWidth="1"/>
    <col min="11027" max="11027" width="13.85546875" bestFit="1" customWidth="1"/>
    <col min="11028" max="11028" width="8.28515625" bestFit="1" customWidth="1"/>
    <col min="11029" max="11029" width="6.28515625" bestFit="1" customWidth="1"/>
    <col min="11030" max="11030" width="10.42578125" bestFit="1" customWidth="1"/>
    <col min="11031" max="11031" width="11.5703125" bestFit="1" customWidth="1"/>
    <col min="11032" max="11032" width="9.7109375" bestFit="1" customWidth="1"/>
    <col min="11033" max="11033" width="10.28515625" bestFit="1" customWidth="1"/>
    <col min="11034" max="11034" width="8" bestFit="1" customWidth="1"/>
    <col min="11035" max="11035" width="9.7109375" bestFit="1" customWidth="1"/>
    <col min="11036" max="11036" width="8" bestFit="1" customWidth="1"/>
    <col min="11037" max="11037" width="11" bestFit="1" customWidth="1"/>
    <col min="11266" max="11266" width="5.140625" bestFit="1" customWidth="1"/>
    <col min="11267" max="11268" width="4.85546875" bestFit="1" customWidth="1"/>
    <col min="11269" max="11270" width="13.85546875" bestFit="1" customWidth="1"/>
    <col min="11271" max="11271" width="11.5703125" bestFit="1" customWidth="1"/>
    <col min="11272" max="11272" width="9.85546875" bestFit="1" customWidth="1"/>
    <col min="11273" max="11273" width="6.42578125" bestFit="1" customWidth="1"/>
    <col min="11274" max="11274" width="10.42578125" bestFit="1" customWidth="1"/>
    <col min="11275" max="11275" width="5.28515625" customWidth="1"/>
    <col min="11276" max="11276" width="18.5703125" customWidth="1"/>
    <col min="11277" max="11277" width="3.5703125" bestFit="1" customWidth="1"/>
    <col min="11278" max="11278" width="13.85546875" bestFit="1" customWidth="1"/>
    <col min="11279" max="11279" width="12.140625" bestFit="1" customWidth="1"/>
    <col min="11280" max="11280" width="8" bestFit="1" customWidth="1"/>
    <col min="11281" max="11281" width="10.42578125" bestFit="1" customWidth="1"/>
    <col min="11282" max="11282" width="7.7109375" customWidth="1"/>
    <col min="11283" max="11283" width="13.85546875" bestFit="1" customWidth="1"/>
    <col min="11284" max="11284" width="8.28515625" bestFit="1" customWidth="1"/>
    <col min="11285" max="11285" width="6.28515625" bestFit="1" customWidth="1"/>
    <col min="11286" max="11286" width="10.42578125" bestFit="1" customWidth="1"/>
    <col min="11287" max="11287" width="11.5703125" bestFit="1" customWidth="1"/>
    <col min="11288" max="11288" width="9.7109375" bestFit="1" customWidth="1"/>
    <col min="11289" max="11289" width="10.28515625" bestFit="1" customWidth="1"/>
    <col min="11290" max="11290" width="8" bestFit="1" customWidth="1"/>
    <col min="11291" max="11291" width="9.7109375" bestFit="1" customWidth="1"/>
    <col min="11292" max="11292" width="8" bestFit="1" customWidth="1"/>
    <col min="11293" max="11293" width="11" bestFit="1" customWidth="1"/>
    <col min="11522" max="11522" width="5.140625" bestFit="1" customWidth="1"/>
    <col min="11523" max="11524" width="4.85546875" bestFit="1" customWidth="1"/>
    <col min="11525" max="11526" width="13.85546875" bestFit="1" customWidth="1"/>
    <col min="11527" max="11527" width="11.5703125" bestFit="1" customWidth="1"/>
    <col min="11528" max="11528" width="9.85546875" bestFit="1" customWidth="1"/>
    <col min="11529" max="11529" width="6.42578125" bestFit="1" customWidth="1"/>
    <col min="11530" max="11530" width="10.42578125" bestFit="1" customWidth="1"/>
    <col min="11531" max="11531" width="5.28515625" customWidth="1"/>
    <col min="11532" max="11532" width="18.5703125" customWidth="1"/>
    <col min="11533" max="11533" width="3.5703125" bestFit="1" customWidth="1"/>
    <col min="11534" max="11534" width="13.85546875" bestFit="1" customWidth="1"/>
    <col min="11535" max="11535" width="12.140625" bestFit="1" customWidth="1"/>
    <col min="11536" max="11536" width="8" bestFit="1" customWidth="1"/>
    <col min="11537" max="11537" width="10.42578125" bestFit="1" customWidth="1"/>
    <col min="11538" max="11538" width="7.7109375" customWidth="1"/>
    <col min="11539" max="11539" width="13.85546875" bestFit="1" customWidth="1"/>
    <col min="11540" max="11540" width="8.28515625" bestFit="1" customWidth="1"/>
    <col min="11541" max="11541" width="6.28515625" bestFit="1" customWidth="1"/>
    <col min="11542" max="11542" width="10.42578125" bestFit="1" customWidth="1"/>
    <col min="11543" max="11543" width="11.5703125" bestFit="1" customWidth="1"/>
    <col min="11544" max="11544" width="9.7109375" bestFit="1" customWidth="1"/>
    <col min="11545" max="11545" width="10.28515625" bestFit="1" customWidth="1"/>
    <col min="11546" max="11546" width="8" bestFit="1" customWidth="1"/>
    <col min="11547" max="11547" width="9.7109375" bestFit="1" customWidth="1"/>
    <col min="11548" max="11548" width="8" bestFit="1" customWidth="1"/>
    <col min="11549" max="11549" width="11" bestFit="1" customWidth="1"/>
    <col min="11778" max="11778" width="5.140625" bestFit="1" customWidth="1"/>
    <col min="11779" max="11780" width="4.85546875" bestFit="1" customWidth="1"/>
    <col min="11781" max="11782" width="13.85546875" bestFit="1" customWidth="1"/>
    <col min="11783" max="11783" width="11.5703125" bestFit="1" customWidth="1"/>
    <col min="11784" max="11784" width="9.85546875" bestFit="1" customWidth="1"/>
    <col min="11785" max="11785" width="6.42578125" bestFit="1" customWidth="1"/>
    <col min="11786" max="11786" width="10.42578125" bestFit="1" customWidth="1"/>
    <col min="11787" max="11787" width="5.28515625" customWidth="1"/>
    <col min="11788" max="11788" width="18.5703125" customWidth="1"/>
    <col min="11789" max="11789" width="3.5703125" bestFit="1" customWidth="1"/>
    <col min="11790" max="11790" width="13.85546875" bestFit="1" customWidth="1"/>
    <col min="11791" max="11791" width="12.140625" bestFit="1" customWidth="1"/>
    <col min="11792" max="11792" width="8" bestFit="1" customWidth="1"/>
    <col min="11793" max="11793" width="10.42578125" bestFit="1" customWidth="1"/>
    <col min="11794" max="11794" width="7.7109375" customWidth="1"/>
    <col min="11795" max="11795" width="13.85546875" bestFit="1" customWidth="1"/>
    <col min="11796" max="11796" width="8.28515625" bestFit="1" customWidth="1"/>
    <col min="11797" max="11797" width="6.28515625" bestFit="1" customWidth="1"/>
    <col min="11798" max="11798" width="10.42578125" bestFit="1" customWidth="1"/>
    <col min="11799" max="11799" width="11.5703125" bestFit="1" customWidth="1"/>
    <col min="11800" max="11800" width="9.7109375" bestFit="1" customWidth="1"/>
    <col min="11801" max="11801" width="10.28515625" bestFit="1" customWidth="1"/>
    <col min="11802" max="11802" width="8" bestFit="1" customWidth="1"/>
    <col min="11803" max="11803" width="9.7109375" bestFit="1" customWidth="1"/>
    <col min="11804" max="11804" width="8" bestFit="1" customWidth="1"/>
    <col min="11805" max="11805" width="11" bestFit="1" customWidth="1"/>
    <col min="12034" max="12034" width="5.140625" bestFit="1" customWidth="1"/>
    <col min="12035" max="12036" width="4.85546875" bestFit="1" customWidth="1"/>
    <col min="12037" max="12038" width="13.85546875" bestFit="1" customWidth="1"/>
    <col min="12039" max="12039" width="11.5703125" bestFit="1" customWidth="1"/>
    <col min="12040" max="12040" width="9.85546875" bestFit="1" customWidth="1"/>
    <col min="12041" max="12041" width="6.42578125" bestFit="1" customWidth="1"/>
    <col min="12042" max="12042" width="10.42578125" bestFit="1" customWidth="1"/>
    <col min="12043" max="12043" width="5.28515625" customWidth="1"/>
    <col min="12044" max="12044" width="18.5703125" customWidth="1"/>
    <col min="12045" max="12045" width="3.5703125" bestFit="1" customWidth="1"/>
    <col min="12046" max="12046" width="13.85546875" bestFit="1" customWidth="1"/>
    <col min="12047" max="12047" width="12.140625" bestFit="1" customWidth="1"/>
    <col min="12048" max="12048" width="8" bestFit="1" customWidth="1"/>
    <col min="12049" max="12049" width="10.42578125" bestFit="1" customWidth="1"/>
    <col min="12050" max="12050" width="7.7109375" customWidth="1"/>
    <col min="12051" max="12051" width="13.85546875" bestFit="1" customWidth="1"/>
    <col min="12052" max="12052" width="8.28515625" bestFit="1" customWidth="1"/>
    <col min="12053" max="12053" width="6.28515625" bestFit="1" customWidth="1"/>
    <col min="12054" max="12054" width="10.42578125" bestFit="1" customWidth="1"/>
    <col min="12055" max="12055" width="11.5703125" bestFit="1" customWidth="1"/>
    <col min="12056" max="12056" width="9.7109375" bestFit="1" customWidth="1"/>
    <col min="12057" max="12057" width="10.28515625" bestFit="1" customWidth="1"/>
    <col min="12058" max="12058" width="8" bestFit="1" customWidth="1"/>
    <col min="12059" max="12059" width="9.7109375" bestFit="1" customWidth="1"/>
    <col min="12060" max="12060" width="8" bestFit="1" customWidth="1"/>
    <col min="12061" max="12061" width="11" bestFit="1" customWidth="1"/>
    <col min="12290" max="12290" width="5.140625" bestFit="1" customWidth="1"/>
    <col min="12291" max="12292" width="4.85546875" bestFit="1" customWidth="1"/>
    <col min="12293" max="12294" width="13.85546875" bestFit="1" customWidth="1"/>
    <col min="12295" max="12295" width="11.5703125" bestFit="1" customWidth="1"/>
    <col min="12296" max="12296" width="9.85546875" bestFit="1" customWidth="1"/>
    <col min="12297" max="12297" width="6.42578125" bestFit="1" customWidth="1"/>
    <col min="12298" max="12298" width="10.42578125" bestFit="1" customWidth="1"/>
    <col min="12299" max="12299" width="5.28515625" customWidth="1"/>
    <col min="12300" max="12300" width="18.5703125" customWidth="1"/>
    <col min="12301" max="12301" width="3.5703125" bestFit="1" customWidth="1"/>
    <col min="12302" max="12302" width="13.85546875" bestFit="1" customWidth="1"/>
    <col min="12303" max="12303" width="12.140625" bestFit="1" customWidth="1"/>
    <col min="12304" max="12304" width="8" bestFit="1" customWidth="1"/>
    <col min="12305" max="12305" width="10.42578125" bestFit="1" customWidth="1"/>
    <col min="12306" max="12306" width="7.7109375" customWidth="1"/>
    <col min="12307" max="12307" width="13.85546875" bestFit="1" customWidth="1"/>
    <col min="12308" max="12308" width="8.28515625" bestFit="1" customWidth="1"/>
    <col min="12309" max="12309" width="6.28515625" bestFit="1" customWidth="1"/>
    <col min="12310" max="12310" width="10.42578125" bestFit="1" customWidth="1"/>
    <col min="12311" max="12311" width="11.5703125" bestFit="1" customWidth="1"/>
    <col min="12312" max="12312" width="9.7109375" bestFit="1" customWidth="1"/>
    <col min="12313" max="12313" width="10.28515625" bestFit="1" customWidth="1"/>
    <col min="12314" max="12314" width="8" bestFit="1" customWidth="1"/>
    <col min="12315" max="12315" width="9.7109375" bestFit="1" customWidth="1"/>
    <col min="12316" max="12316" width="8" bestFit="1" customWidth="1"/>
    <col min="12317" max="12317" width="11" bestFit="1" customWidth="1"/>
    <col min="12546" max="12546" width="5.140625" bestFit="1" customWidth="1"/>
    <col min="12547" max="12548" width="4.85546875" bestFit="1" customWidth="1"/>
    <col min="12549" max="12550" width="13.85546875" bestFit="1" customWidth="1"/>
    <col min="12551" max="12551" width="11.5703125" bestFit="1" customWidth="1"/>
    <col min="12552" max="12552" width="9.85546875" bestFit="1" customWidth="1"/>
    <col min="12553" max="12553" width="6.42578125" bestFit="1" customWidth="1"/>
    <col min="12554" max="12554" width="10.42578125" bestFit="1" customWidth="1"/>
    <col min="12555" max="12555" width="5.28515625" customWidth="1"/>
    <col min="12556" max="12556" width="18.5703125" customWidth="1"/>
    <col min="12557" max="12557" width="3.5703125" bestFit="1" customWidth="1"/>
    <col min="12558" max="12558" width="13.85546875" bestFit="1" customWidth="1"/>
    <col min="12559" max="12559" width="12.140625" bestFit="1" customWidth="1"/>
    <col min="12560" max="12560" width="8" bestFit="1" customWidth="1"/>
    <col min="12561" max="12561" width="10.42578125" bestFit="1" customWidth="1"/>
    <col min="12562" max="12562" width="7.7109375" customWidth="1"/>
    <col min="12563" max="12563" width="13.85546875" bestFit="1" customWidth="1"/>
    <col min="12564" max="12564" width="8.28515625" bestFit="1" customWidth="1"/>
    <col min="12565" max="12565" width="6.28515625" bestFit="1" customWidth="1"/>
    <col min="12566" max="12566" width="10.42578125" bestFit="1" customWidth="1"/>
    <col min="12567" max="12567" width="11.5703125" bestFit="1" customWidth="1"/>
    <col min="12568" max="12568" width="9.7109375" bestFit="1" customWidth="1"/>
    <col min="12569" max="12569" width="10.28515625" bestFit="1" customWidth="1"/>
    <col min="12570" max="12570" width="8" bestFit="1" customWidth="1"/>
    <col min="12571" max="12571" width="9.7109375" bestFit="1" customWidth="1"/>
    <col min="12572" max="12572" width="8" bestFit="1" customWidth="1"/>
    <col min="12573" max="12573" width="11" bestFit="1" customWidth="1"/>
    <col min="12802" max="12802" width="5.140625" bestFit="1" customWidth="1"/>
    <col min="12803" max="12804" width="4.85546875" bestFit="1" customWidth="1"/>
    <col min="12805" max="12806" width="13.85546875" bestFit="1" customWidth="1"/>
    <col min="12807" max="12807" width="11.5703125" bestFit="1" customWidth="1"/>
    <col min="12808" max="12808" width="9.85546875" bestFit="1" customWidth="1"/>
    <col min="12809" max="12809" width="6.42578125" bestFit="1" customWidth="1"/>
    <col min="12810" max="12810" width="10.42578125" bestFit="1" customWidth="1"/>
    <col min="12811" max="12811" width="5.28515625" customWidth="1"/>
    <col min="12812" max="12812" width="18.5703125" customWidth="1"/>
    <col min="12813" max="12813" width="3.5703125" bestFit="1" customWidth="1"/>
    <col min="12814" max="12814" width="13.85546875" bestFit="1" customWidth="1"/>
    <col min="12815" max="12815" width="12.140625" bestFit="1" customWidth="1"/>
    <col min="12816" max="12816" width="8" bestFit="1" customWidth="1"/>
    <col min="12817" max="12817" width="10.42578125" bestFit="1" customWidth="1"/>
    <col min="12818" max="12818" width="7.7109375" customWidth="1"/>
    <col min="12819" max="12819" width="13.85546875" bestFit="1" customWidth="1"/>
    <col min="12820" max="12820" width="8.28515625" bestFit="1" customWidth="1"/>
    <col min="12821" max="12821" width="6.28515625" bestFit="1" customWidth="1"/>
    <col min="12822" max="12822" width="10.42578125" bestFit="1" customWidth="1"/>
    <col min="12823" max="12823" width="11.5703125" bestFit="1" customWidth="1"/>
    <col min="12824" max="12824" width="9.7109375" bestFit="1" customWidth="1"/>
    <col min="12825" max="12825" width="10.28515625" bestFit="1" customWidth="1"/>
    <col min="12826" max="12826" width="8" bestFit="1" customWidth="1"/>
    <col min="12827" max="12827" width="9.7109375" bestFit="1" customWidth="1"/>
    <col min="12828" max="12828" width="8" bestFit="1" customWidth="1"/>
    <col min="12829" max="12829" width="11" bestFit="1" customWidth="1"/>
    <col min="13058" max="13058" width="5.140625" bestFit="1" customWidth="1"/>
    <col min="13059" max="13060" width="4.85546875" bestFit="1" customWidth="1"/>
    <col min="13061" max="13062" width="13.85546875" bestFit="1" customWidth="1"/>
    <col min="13063" max="13063" width="11.5703125" bestFit="1" customWidth="1"/>
    <col min="13064" max="13064" width="9.85546875" bestFit="1" customWidth="1"/>
    <col min="13065" max="13065" width="6.42578125" bestFit="1" customWidth="1"/>
    <col min="13066" max="13066" width="10.42578125" bestFit="1" customWidth="1"/>
    <col min="13067" max="13067" width="5.28515625" customWidth="1"/>
    <col min="13068" max="13068" width="18.5703125" customWidth="1"/>
    <col min="13069" max="13069" width="3.5703125" bestFit="1" customWidth="1"/>
    <col min="13070" max="13070" width="13.85546875" bestFit="1" customWidth="1"/>
    <col min="13071" max="13071" width="12.140625" bestFit="1" customWidth="1"/>
    <col min="13072" max="13072" width="8" bestFit="1" customWidth="1"/>
    <col min="13073" max="13073" width="10.42578125" bestFit="1" customWidth="1"/>
    <col min="13074" max="13074" width="7.7109375" customWidth="1"/>
    <col min="13075" max="13075" width="13.85546875" bestFit="1" customWidth="1"/>
    <col min="13076" max="13076" width="8.28515625" bestFit="1" customWidth="1"/>
    <col min="13077" max="13077" width="6.28515625" bestFit="1" customWidth="1"/>
    <col min="13078" max="13078" width="10.42578125" bestFit="1" customWidth="1"/>
    <col min="13079" max="13079" width="11.5703125" bestFit="1" customWidth="1"/>
    <col min="13080" max="13080" width="9.7109375" bestFit="1" customWidth="1"/>
    <col min="13081" max="13081" width="10.28515625" bestFit="1" customWidth="1"/>
    <col min="13082" max="13082" width="8" bestFit="1" customWidth="1"/>
    <col min="13083" max="13083" width="9.7109375" bestFit="1" customWidth="1"/>
    <col min="13084" max="13084" width="8" bestFit="1" customWidth="1"/>
    <col min="13085" max="13085" width="11" bestFit="1" customWidth="1"/>
    <col min="13314" max="13314" width="5.140625" bestFit="1" customWidth="1"/>
    <col min="13315" max="13316" width="4.85546875" bestFit="1" customWidth="1"/>
    <col min="13317" max="13318" width="13.85546875" bestFit="1" customWidth="1"/>
    <col min="13319" max="13319" width="11.5703125" bestFit="1" customWidth="1"/>
    <col min="13320" max="13320" width="9.85546875" bestFit="1" customWidth="1"/>
    <col min="13321" max="13321" width="6.42578125" bestFit="1" customWidth="1"/>
    <col min="13322" max="13322" width="10.42578125" bestFit="1" customWidth="1"/>
    <col min="13323" max="13323" width="5.28515625" customWidth="1"/>
    <col min="13324" max="13324" width="18.5703125" customWidth="1"/>
    <col min="13325" max="13325" width="3.5703125" bestFit="1" customWidth="1"/>
    <col min="13326" max="13326" width="13.85546875" bestFit="1" customWidth="1"/>
    <col min="13327" max="13327" width="12.140625" bestFit="1" customWidth="1"/>
    <col min="13328" max="13328" width="8" bestFit="1" customWidth="1"/>
    <col min="13329" max="13329" width="10.42578125" bestFit="1" customWidth="1"/>
    <col min="13330" max="13330" width="7.7109375" customWidth="1"/>
    <col min="13331" max="13331" width="13.85546875" bestFit="1" customWidth="1"/>
    <col min="13332" max="13332" width="8.28515625" bestFit="1" customWidth="1"/>
    <col min="13333" max="13333" width="6.28515625" bestFit="1" customWidth="1"/>
    <col min="13334" max="13334" width="10.42578125" bestFit="1" customWidth="1"/>
    <col min="13335" max="13335" width="11.5703125" bestFit="1" customWidth="1"/>
    <col min="13336" max="13336" width="9.7109375" bestFit="1" customWidth="1"/>
    <col min="13337" max="13337" width="10.28515625" bestFit="1" customWidth="1"/>
    <col min="13338" max="13338" width="8" bestFit="1" customWidth="1"/>
    <col min="13339" max="13339" width="9.7109375" bestFit="1" customWidth="1"/>
    <col min="13340" max="13340" width="8" bestFit="1" customWidth="1"/>
    <col min="13341" max="13341" width="11" bestFit="1" customWidth="1"/>
    <col min="13570" max="13570" width="5.140625" bestFit="1" customWidth="1"/>
    <col min="13571" max="13572" width="4.85546875" bestFit="1" customWidth="1"/>
    <col min="13573" max="13574" width="13.85546875" bestFit="1" customWidth="1"/>
    <col min="13575" max="13575" width="11.5703125" bestFit="1" customWidth="1"/>
    <col min="13576" max="13576" width="9.85546875" bestFit="1" customWidth="1"/>
    <col min="13577" max="13577" width="6.42578125" bestFit="1" customWidth="1"/>
    <col min="13578" max="13578" width="10.42578125" bestFit="1" customWidth="1"/>
    <col min="13579" max="13579" width="5.28515625" customWidth="1"/>
    <col min="13580" max="13580" width="18.5703125" customWidth="1"/>
    <col min="13581" max="13581" width="3.5703125" bestFit="1" customWidth="1"/>
    <col min="13582" max="13582" width="13.85546875" bestFit="1" customWidth="1"/>
    <col min="13583" max="13583" width="12.140625" bestFit="1" customWidth="1"/>
    <col min="13584" max="13584" width="8" bestFit="1" customWidth="1"/>
    <col min="13585" max="13585" width="10.42578125" bestFit="1" customWidth="1"/>
    <col min="13586" max="13586" width="7.7109375" customWidth="1"/>
    <col min="13587" max="13587" width="13.85546875" bestFit="1" customWidth="1"/>
    <col min="13588" max="13588" width="8.28515625" bestFit="1" customWidth="1"/>
    <col min="13589" max="13589" width="6.28515625" bestFit="1" customWidth="1"/>
    <col min="13590" max="13590" width="10.42578125" bestFit="1" customWidth="1"/>
    <col min="13591" max="13591" width="11.5703125" bestFit="1" customWidth="1"/>
    <col min="13592" max="13592" width="9.7109375" bestFit="1" customWidth="1"/>
    <col min="13593" max="13593" width="10.28515625" bestFit="1" customWidth="1"/>
    <col min="13594" max="13594" width="8" bestFit="1" customWidth="1"/>
    <col min="13595" max="13595" width="9.7109375" bestFit="1" customWidth="1"/>
    <col min="13596" max="13596" width="8" bestFit="1" customWidth="1"/>
    <col min="13597" max="13597" width="11" bestFit="1" customWidth="1"/>
    <col min="13826" max="13826" width="5.140625" bestFit="1" customWidth="1"/>
    <col min="13827" max="13828" width="4.85546875" bestFit="1" customWidth="1"/>
    <col min="13829" max="13830" width="13.85546875" bestFit="1" customWidth="1"/>
    <col min="13831" max="13831" width="11.5703125" bestFit="1" customWidth="1"/>
    <col min="13832" max="13832" width="9.85546875" bestFit="1" customWidth="1"/>
    <col min="13833" max="13833" width="6.42578125" bestFit="1" customWidth="1"/>
    <col min="13834" max="13834" width="10.42578125" bestFit="1" customWidth="1"/>
    <col min="13835" max="13835" width="5.28515625" customWidth="1"/>
    <col min="13836" max="13836" width="18.5703125" customWidth="1"/>
    <col min="13837" max="13837" width="3.5703125" bestFit="1" customWidth="1"/>
    <col min="13838" max="13838" width="13.85546875" bestFit="1" customWidth="1"/>
    <col min="13839" max="13839" width="12.140625" bestFit="1" customWidth="1"/>
    <col min="13840" max="13840" width="8" bestFit="1" customWidth="1"/>
    <col min="13841" max="13841" width="10.42578125" bestFit="1" customWidth="1"/>
    <col min="13842" max="13842" width="7.7109375" customWidth="1"/>
    <col min="13843" max="13843" width="13.85546875" bestFit="1" customWidth="1"/>
    <col min="13844" max="13844" width="8.28515625" bestFit="1" customWidth="1"/>
    <col min="13845" max="13845" width="6.28515625" bestFit="1" customWidth="1"/>
    <col min="13846" max="13846" width="10.42578125" bestFit="1" customWidth="1"/>
    <col min="13847" max="13847" width="11.5703125" bestFit="1" customWidth="1"/>
    <col min="13848" max="13848" width="9.7109375" bestFit="1" customWidth="1"/>
    <col min="13849" max="13849" width="10.28515625" bestFit="1" customWidth="1"/>
    <col min="13850" max="13850" width="8" bestFit="1" customWidth="1"/>
    <col min="13851" max="13851" width="9.7109375" bestFit="1" customWidth="1"/>
    <col min="13852" max="13852" width="8" bestFit="1" customWidth="1"/>
    <col min="13853" max="13853" width="11" bestFit="1" customWidth="1"/>
    <col min="14082" max="14082" width="5.140625" bestFit="1" customWidth="1"/>
    <col min="14083" max="14084" width="4.85546875" bestFit="1" customWidth="1"/>
    <col min="14085" max="14086" width="13.85546875" bestFit="1" customWidth="1"/>
    <col min="14087" max="14087" width="11.5703125" bestFit="1" customWidth="1"/>
    <col min="14088" max="14088" width="9.85546875" bestFit="1" customWidth="1"/>
    <col min="14089" max="14089" width="6.42578125" bestFit="1" customWidth="1"/>
    <col min="14090" max="14090" width="10.42578125" bestFit="1" customWidth="1"/>
    <col min="14091" max="14091" width="5.28515625" customWidth="1"/>
    <col min="14092" max="14092" width="18.5703125" customWidth="1"/>
    <col min="14093" max="14093" width="3.5703125" bestFit="1" customWidth="1"/>
    <col min="14094" max="14094" width="13.85546875" bestFit="1" customWidth="1"/>
    <col min="14095" max="14095" width="12.140625" bestFit="1" customWidth="1"/>
    <col min="14096" max="14096" width="8" bestFit="1" customWidth="1"/>
    <col min="14097" max="14097" width="10.42578125" bestFit="1" customWidth="1"/>
    <col min="14098" max="14098" width="7.7109375" customWidth="1"/>
    <col min="14099" max="14099" width="13.85546875" bestFit="1" customWidth="1"/>
    <col min="14100" max="14100" width="8.28515625" bestFit="1" customWidth="1"/>
    <col min="14101" max="14101" width="6.28515625" bestFit="1" customWidth="1"/>
    <col min="14102" max="14102" width="10.42578125" bestFit="1" customWidth="1"/>
    <col min="14103" max="14103" width="11.5703125" bestFit="1" customWidth="1"/>
    <col min="14104" max="14104" width="9.7109375" bestFit="1" customWidth="1"/>
    <col min="14105" max="14105" width="10.28515625" bestFit="1" customWidth="1"/>
    <col min="14106" max="14106" width="8" bestFit="1" customWidth="1"/>
    <col min="14107" max="14107" width="9.7109375" bestFit="1" customWidth="1"/>
    <col min="14108" max="14108" width="8" bestFit="1" customWidth="1"/>
    <col min="14109" max="14109" width="11" bestFit="1" customWidth="1"/>
    <col min="14338" max="14338" width="5.140625" bestFit="1" customWidth="1"/>
    <col min="14339" max="14340" width="4.85546875" bestFit="1" customWidth="1"/>
    <col min="14341" max="14342" width="13.85546875" bestFit="1" customWidth="1"/>
    <col min="14343" max="14343" width="11.5703125" bestFit="1" customWidth="1"/>
    <col min="14344" max="14344" width="9.85546875" bestFit="1" customWidth="1"/>
    <col min="14345" max="14345" width="6.42578125" bestFit="1" customWidth="1"/>
    <col min="14346" max="14346" width="10.42578125" bestFit="1" customWidth="1"/>
    <col min="14347" max="14347" width="5.28515625" customWidth="1"/>
    <col min="14348" max="14348" width="18.5703125" customWidth="1"/>
    <col min="14349" max="14349" width="3.5703125" bestFit="1" customWidth="1"/>
    <col min="14350" max="14350" width="13.85546875" bestFit="1" customWidth="1"/>
    <col min="14351" max="14351" width="12.140625" bestFit="1" customWidth="1"/>
    <col min="14352" max="14352" width="8" bestFit="1" customWidth="1"/>
    <col min="14353" max="14353" width="10.42578125" bestFit="1" customWidth="1"/>
    <col min="14354" max="14354" width="7.7109375" customWidth="1"/>
    <col min="14355" max="14355" width="13.85546875" bestFit="1" customWidth="1"/>
    <col min="14356" max="14356" width="8.28515625" bestFit="1" customWidth="1"/>
    <col min="14357" max="14357" width="6.28515625" bestFit="1" customWidth="1"/>
    <col min="14358" max="14358" width="10.42578125" bestFit="1" customWidth="1"/>
    <col min="14359" max="14359" width="11.5703125" bestFit="1" customWidth="1"/>
    <col min="14360" max="14360" width="9.7109375" bestFit="1" customWidth="1"/>
    <col min="14361" max="14361" width="10.28515625" bestFit="1" customWidth="1"/>
    <col min="14362" max="14362" width="8" bestFit="1" customWidth="1"/>
    <col min="14363" max="14363" width="9.7109375" bestFit="1" customWidth="1"/>
    <col min="14364" max="14364" width="8" bestFit="1" customWidth="1"/>
    <col min="14365" max="14365" width="11" bestFit="1" customWidth="1"/>
    <col min="14594" max="14594" width="5.140625" bestFit="1" customWidth="1"/>
    <col min="14595" max="14596" width="4.85546875" bestFit="1" customWidth="1"/>
    <col min="14597" max="14598" width="13.85546875" bestFit="1" customWidth="1"/>
    <col min="14599" max="14599" width="11.5703125" bestFit="1" customWidth="1"/>
    <col min="14600" max="14600" width="9.85546875" bestFit="1" customWidth="1"/>
    <col min="14601" max="14601" width="6.42578125" bestFit="1" customWidth="1"/>
    <col min="14602" max="14602" width="10.42578125" bestFit="1" customWidth="1"/>
    <col min="14603" max="14603" width="5.28515625" customWidth="1"/>
    <col min="14604" max="14604" width="18.5703125" customWidth="1"/>
    <col min="14605" max="14605" width="3.5703125" bestFit="1" customWidth="1"/>
    <col min="14606" max="14606" width="13.85546875" bestFit="1" customWidth="1"/>
    <col min="14607" max="14607" width="12.140625" bestFit="1" customWidth="1"/>
    <col min="14608" max="14608" width="8" bestFit="1" customWidth="1"/>
    <col min="14609" max="14609" width="10.42578125" bestFit="1" customWidth="1"/>
    <col min="14610" max="14610" width="7.7109375" customWidth="1"/>
    <col min="14611" max="14611" width="13.85546875" bestFit="1" customWidth="1"/>
    <col min="14612" max="14612" width="8.28515625" bestFit="1" customWidth="1"/>
    <col min="14613" max="14613" width="6.28515625" bestFit="1" customWidth="1"/>
    <col min="14614" max="14614" width="10.42578125" bestFit="1" customWidth="1"/>
    <col min="14615" max="14615" width="11.5703125" bestFit="1" customWidth="1"/>
    <col min="14616" max="14616" width="9.7109375" bestFit="1" customWidth="1"/>
    <col min="14617" max="14617" width="10.28515625" bestFit="1" customWidth="1"/>
    <col min="14618" max="14618" width="8" bestFit="1" customWidth="1"/>
    <col min="14619" max="14619" width="9.7109375" bestFit="1" customWidth="1"/>
    <col min="14620" max="14620" width="8" bestFit="1" customWidth="1"/>
    <col min="14621" max="14621" width="11" bestFit="1" customWidth="1"/>
    <col min="14850" max="14850" width="5.140625" bestFit="1" customWidth="1"/>
    <col min="14851" max="14852" width="4.85546875" bestFit="1" customWidth="1"/>
    <col min="14853" max="14854" width="13.85546875" bestFit="1" customWidth="1"/>
    <col min="14855" max="14855" width="11.5703125" bestFit="1" customWidth="1"/>
    <col min="14856" max="14856" width="9.85546875" bestFit="1" customWidth="1"/>
    <col min="14857" max="14857" width="6.42578125" bestFit="1" customWidth="1"/>
    <col min="14858" max="14858" width="10.42578125" bestFit="1" customWidth="1"/>
    <col min="14859" max="14859" width="5.28515625" customWidth="1"/>
    <col min="14860" max="14860" width="18.5703125" customWidth="1"/>
    <col min="14861" max="14861" width="3.5703125" bestFit="1" customWidth="1"/>
    <col min="14862" max="14862" width="13.85546875" bestFit="1" customWidth="1"/>
    <col min="14863" max="14863" width="12.140625" bestFit="1" customWidth="1"/>
    <col min="14864" max="14864" width="8" bestFit="1" customWidth="1"/>
    <col min="14865" max="14865" width="10.42578125" bestFit="1" customWidth="1"/>
    <col min="14866" max="14866" width="7.7109375" customWidth="1"/>
    <col min="14867" max="14867" width="13.85546875" bestFit="1" customWidth="1"/>
    <col min="14868" max="14868" width="8.28515625" bestFit="1" customWidth="1"/>
    <col min="14869" max="14869" width="6.28515625" bestFit="1" customWidth="1"/>
    <col min="14870" max="14870" width="10.42578125" bestFit="1" customWidth="1"/>
    <col min="14871" max="14871" width="11.5703125" bestFit="1" customWidth="1"/>
    <col min="14872" max="14872" width="9.7109375" bestFit="1" customWidth="1"/>
    <col min="14873" max="14873" width="10.28515625" bestFit="1" customWidth="1"/>
    <col min="14874" max="14874" width="8" bestFit="1" customWidth="1"/>
    <col min="14875" max="14875" width="9.7109375" bestFit="1" customWidth="1"/>
    <col min="14876" max="14876" width="8" bestFit="1" customWidth="1"/>
    <col min="14877" max="14877" width="11" bestFit="1" customWidth="1"/>
    <col min="15106" max="15106" width="5.140625" bestFit="1" customWidth="1"/>
    <col min="15107" max="15108" width="4.85546875" bestFit="1" customWidth="1"/>
    <col min="15109" max="15110" width="13.85546875" bestFit="1" customWidth="1"/>
    <col min="15111" max="15111" width="11.5703125" bestFit="1" customWidth="1"/>
    <col min="15112" max="15112" width="9.85546875" bestFit="1" customWidth="1"/>
    <col min="15113" max="15113" width="6.42578125" bestFit="1" customWidth="1"/>
    <col min="15114" max="15114" width="10.42578125" bestFit="1" customWidth="1"/>
    <col min="15115" max="15115" width="5.28515625" customWidth="1"/>
    <col min="15116" max="15116" width="18.5703125" customWidth="1"/>
    <col min="15117" max="15117" width="3.5703125" bestFit="1" customWidth="1"/>
    <col min="15118" max="15118" width="13.85546875" bestFit="1" customWidth="1"/>
    <col min="15119" max="15119" width="12.140625" bestFit="1" customWidth="1"/>
    <col min="15120" max="15120" width="8" bestFit="1" customWidth="1"/>
    <col min="15121" max="15121" width="10.42578125" bestFit="1" customWidth="1"/>
    <col min="15122" max="15122" width="7.7109375" customWidth="1"/>
    <col min="15123" max="15123" width="13.85546875" bestFit="1" customWidth="1"/>
    <col min="15124" max="15124" width="8.28515625" bestFit="1" customWidth="1"/>
    <col min="15125" max="15125" width="6.28515625" bestFit="1" customWidth="1"/>
    <col min="15126" max="15126" width="10.42578125" bestFit="1" customWidth="1"/>
    <col min="15127" max="15127" width="11.5703125" bestFit="1" customWidth="1"/>
    <col min="15128" max="15128" width="9.7109375" bestFit="1" customWidth="1"/>
    <col min="15129" max="15129" width="10.28515625" bestFit="1" customWidth="1"/>
    <col min="15130" max="15130" width="8" bestFit="1" customWidth="1"/>
    <col min="15131" max="15131" width="9.7109375" bestFit="1" customWidth="1"/>
    <col min="15132" max="15132" width="8" bestFit="1" customWidth="1"/>
    <col min="15133" max="15133" width="11" bestFit="1" customWidth="1"/>
    <col min="15362" max="15362" width="5.140625" bestFit="1" customWidth="1"/>
    <col min="15363" max="15364" width="4.85546875" bestFit="1" customWidth="1"/>
    <col min="15365" max="15366" width="13.85546875" bestFit="1" customWidth="1"/>
    <col min="15367" max="15367" width="11.5703125" bestFit="1" customWidth="1"/>
    <col min="15368" max="15368" width="9.85546875" bestFit="1" customWidth="1"/>
    <col min="15369" max="15369" width="6.42578125" bestFit="1" customWidth="1"/>
    <col min="15370" max="15370" width="10.42578125" bestFit="1" customWidth="1"/>
    <col min="15371" max="15371" width="5.28515625" customWidth="1"/>
    <col min="15372" max="15372" width="18.5703125" customWidth="1"/>
    <col min="15373" max="15373" width="3.5703125" bestFit="1" customWidth="1"/>
    <col min="15374" max="15374" width="13.85546875" bestFit="1" customWidth="1"/>
    <col min="15375" max="15375" width="12.140625" bestFit="1" customWidth="1"/>
    <col min="15376" max="15376" width="8" bestFit="1" customWidth="1"/>
    <col min="15377" max="15377" width="10.42578125" bestFit="1" customWidth="1"/>
    <col min="15378" max="15378" width="7.7109375" customWidth="1"/>
    <col min="15379" max="15379" width="13.85546875" bestFit="1" customWidth="1"/>
    <col min="15380" max="15380" width="8.28515625" bestFit="1" customWidth="1"/>
    <col min="15381" max="15381" width="6.28515625" bestFit="1" customWidth="1"/>
    <col min="15382" max="15382" width="10.42578125" bestFit="1" customWidth="1"/>
    <col min="15383" max="15383" width="11.5703125" bestFit="1" customWidth="1"/>
    <col min="15384" max="15384" width="9.7109375" bestFit="1" customWidth="1"/>
    <col min="15385" max="15385" width="10.28515625" bestFit="1" customWidth="1"/>
    <col min="15386" max="15386" width="8" bestFit="1" customWidth="1"/>
    <col min="15387" max="15387" width="9.7109375" bestFit="1" customWidth="1"/>
    <col min="15388" max="15388" width="8" bestFit="1" customWidth="1"/>
    <col min="15389" max="15389" width="11" bestFit="1" customWidth="1"/>
    <col min="15618" max="15618" width="5.140625" bestFit="1" customWidth="1"/>
    <col min="15619" max="15620" width="4.85546875" bestFit="1" customWidth="1"/>
    <col min="15621" max="15622" width="13.85546875" bestFit="1" customWidth="1"/>
    <col min="15623" max="15623" width="11.5703125" bestFit="1" customWidth="1"/>
    <col min="15624" max="15624" width="9.85546875" bestFit="1" customWidth="1"/>
    <col min="15625" max="15625" width="6.42578125" bestFit="1" customWidth="1"/>
    <col min="15626" max="15626" width="10.42578125" bestFit="1" customWidth="1"/>
    <col min="15627" max="15627" width="5.28515625" customWidth="1"/>
    <col min="15628" max="15628" width="18.5703125" customWidth="1"/>
    <col min="15629" max="15629" width="3.5703125" bestFit="1" customWidth="1"/>
    <col min="15630" max="15630" width="13.85546875" bestFit="1" customWidth="1"/>
    <col min="15631" max="15631" width="12.140625" bestFit="1" customWidth="1"/>
    <col min="15632" max="15632" width="8" bestFit="1" customWidth="1"/>
    <col min="15633" max="15633" width="10.42578125" bestFit="1" customWidth="1"/>
    <col min="15634" max="15634" width="7.7109375" customWidth="1"/>
    <col min="15635" max="15635" width="13.85546875" bestFit="1" customWidth="1"/>
    <col min="15636" max="15636" width="8.28515625" bestFit="1" customWidth="1"/>
    <col min="15637" max="15637" width="6.28515625" bestFit="1" customWidth="1"/>
    <col min="15638" max="15638" width="10.42578125" bestFit="1" customWidth="1"/>
    <col min="15639" max="15639" width="11.5703125" bestFit="1" customWidth="1"/>
    <col min="15640" max="15640" width="9.7109375" bestFit="1" customWidth="1"/>
    <col min="15641" max="15641" width="10.28515625" bestFit="1" customWidth="1"/>
    <col min="15642" max="15642" width="8" bestFit="1" customWidth="1"/>
    <col min="15643" max="15643" width="9.7109375" bestFit="1" customWidth="1"/>
    <col min="15644" max="15644" width="8" bestFit="1" customWidth="1"/>
    <col min="15645" max="15645" width="11" bestFit="1" customWidth="1"/>
    <col min="15874" max="15874" width="5.140625" bestFit="1" customWidth="1"/>
    <col min="15875" max="15876" width="4.85546875" bestFit="1" customWidth="1"/>
    <col min="15877" max="15878" width="13.85546875" bestFit="1" customWidth="1"/>
    <col min="15879" max="15879" width="11.5703125" bestFit="1" customWidth="1"/>
    <col min="15880" max="15880" width="9.85546875" bestFit="1" customWidth="1"/>
    <col min="15881" max="15881" width="6.42578125" bestFit="1" customWidth="1"/>
    <col min="15882" max="15882" width="10.42578125" bestFit="1" customWidth="1"/>
    <col min="15883" max="15883" width="5.28515625" customWidth="1"/>
    <col min="15884" max="15884" width="18.5703125" customWidth="1"/>
    <col min="15885" max="15885" width="3.5703125" bestFit="1" customWidth="1"/>
    <col min="15886" max="15886" width="13.85546875" bestFit="1" customWidth="1"/>
    <col min="15887" max="15887" width="12.140625" bestFit="1" customWidth="1"/>
    <col min="15888" max="15888" width="8" bestFit="1" customWidth="1"/>
    <col min="15889" max="15889" width="10.42578125" bestFit="1" customWidth="1"/>
    <col min="15890" max="15890" width="7.7109375" customWidth="1"/>
    <col min="15891" max="15891" width="13.85546875" bestFit="1" customWidth="1"/>
    <col min="15892" max="15892" width="8.28515625" bestFit="1" customWidth="1"/>
    <col min="15893" max="15893" width="6.28515625" bestFit="1" customWidth="1"/>
    <col min="15894" max="15894" width="10.42578125" bestFit="1" customWidth="1"/>
    <col min="15895" max="15895" width="11.5703125" bestFit="1" customWidth="1"/>
    <col min="15896" max="15896" width="9.7109375" bestFit="1" customWidth="1"/>
    <col min="15897" max="15897" width="10.28515625" bestFit="1" customWidth="1"/>
    <col min="15898" max="15898" width="8" bestFit="1" customWidth="1"/>
    <col min="15899" max="15899" width="9.7109375" bestFit="1" customWidth="1"/>
    <col min="15900" max="15900" width="8" bestFit="1" customWidth="1"/>
    <col min="15901" max="15901" width="11" bestFit="1" customWidth="1"/>
    <col min="16130" max="16130" width="5.140625" bestFit="1" customWidth="1"/>
    <col min="16131" max="16132" width="4.85546875" bestFit="1" customWidth="1"/>
    <col min="16133" max="16134" width="13.85546875" bestFit="1" customWidth="1"/>
    <col min="16135" max="16135" width="11.5703125" bestFit="1" customWidth="1"/>
    <col min="16136" max="16136" width="9.85546875" bestFit="1" customWidth="1"/>
    <col min="16137" max="16137" width="6.42578125" bestFit="1" customWidth="1"/>
    <col min="16138" max="16138" width="10.42578125" bestFit="1" customWidth="1"/>
    <col min="16139" max="16139" width="5.28515625" customWidth="1"/>
    <col min="16140" max="16140" width="18.5703125" customWidth="1"/>
    <col min="16141" max="16141" width="3.5703125" bestFit="1" customWidth="1"/>
    <col min="16142" max="16142" width="13.85546875" bestFit="1" customWidth="1"/>
    <col min="16143" max="16143" width="12.140625" bestFit="1" customWidth="1"/>
    <col min="16144" max="16144" width="8" bestFit="1" customWidth="1"/>
    <col min="16145" max="16145" width="10.42578125" bestFit="1" customWidth="1"/>
    <col min="16146" max="16146" width="7.7109375" customWidth="1"/>
    <col min="16147" max="16147" width="13.85546875" bestFit="1" customWidth="1"/>
    <col min="16148" max="16148" width="8.28515625" bestFit="1" customWidth="1"/>
    <col min="16149" max="16149" width="6.28515625" bestFit="1" customWidth="1"/>
    <col min="16150" max="16150" width="10.42578125" bestFit="1" customWidth="1"/>
    <col min="16151" max="16151" width="11.5703125" bestFit="1" customWidth="1"/>
    <col min="16152" max="16152" width="9.7109375" bestFit="1" customWidth="1"/>
    <col min="16153" max="16153" width="10.28515625" bestFit="1" customWidth="1"/>
    <col min="16154" max="16154" width="8" bestFit="1" customWidth="1"/>
    <col min="16155" max="16155" width="9.7109375" bestFit="1" customWidth="1"/>
    <col min="16156" max="16156" width="8" bestFit="1" customWidth="1"/>
    <col min="16157" max="16157" width="11" bestFit="1" customWidth="1"/>
  </cols>
  <sheetData>
    <row r="1" spans="1:30" ht="15" customHeight="1" x14ac:dyDescent="0.3">
      <c r="A1" s="89" t="s">
        <v>320</v>
      </c>
      <c r="B1" s="90"/>
      <c r="C1" s="90"/>
      <c r="D1" s="91"/>
      <c r="E1" s="91"/>
    </row>
    <row r="2" spans="1:30" ht="87" thickBot="1" x14ac:dyDescent="0.3">
      <c r="N2" s="6" t="s">
        <v>260</v>
      </c>
      <c r="O2" s="5" t="s">
        <v>206</v>
      </c>
      <c r="P2" s="3" t="s">
        <v>210</v>
      </c>
      <c r="Q2" s="3" t="s">
        <v>212</v>
      </c>
      <c r="R2" s="3" t="s">
        <v>215</v>
      </c>
      <c r="S2" s="3" t="s">
        <v>219</v>
      </c>
      <c r="T2" s="3" t="s">
        <v>222</v>
      </c>
      <c r="U2" s="3" t="s">
        <v>223</v>
      </c>
      <c r="V2" s="3" t="s">
        <v>231</v>
      </c>
      <c r="W2" s="3" t="s">
        <v>283</v>
      </c>
      <c r="X2" s="3" t="s">
        <v>281</v>
      </c>
      <c r="Y2" s="3" t="s">
        <v>236</v>
      </c>
      <c r="Z2" s="3" t="s">
        <v>238</v>
      </c>
      <c r="AA2" s="3" t="s">
        <v>239</v>
      </c>
      <c r="AB2" s="3" t="s">
        <v>255</v>
      </c>
      <c r="AC2" s="3" t="s">
        <v>249</v>
      </c>
      <c r="AD2" s="9" t="s">
        <v>261</v>
      </c>
    </row>
    <row r="3" spans="1:30" ht="15" customHeight="1" x14ac:dyDescent="0.25">
      <c r="A3" s="298" t="s">
        <v>321</v>
      </c>
      <c r="B3" s="295" t="s">
        <v>322</v>
      </c>
      <c r="C3" s="301" t="s">
        <v>323</v>
      </c>
      <c r="D3" s="81" t="s">
        <v>212</v>
      </c>
      <c r="E3" s="82" t="s">
        <v>231</v>
      </c>
      <c r="F3" s="99" t="s">
        <v>284</v>
      </c>
      <c r="G3" s="18">
        <v>42619</v>
      </c>
      <c r="H3" s="19" t="s">
        <v>324</v>
      </c>
      <c r="I3" s="20">
        <v>0.66666666666666663</v>
      </c>
      <c r="J3" s="21" t="s">
        <v>325</v>
      </c>
      <c r="K3" s="290">
        <v>1</v>
      </c>
      <c r="L3" s="22"/>
      <c r="N3" s="4" t="s">
        <v>206</v>
      </c>
      <c r="O3" s="14"/>
      <c r="P3" s="7" t="s">
        <v>454</v>
      </c>
      <c r="Q3" s="7" t="s">
        <v>285</v>
      </c>
      <c r="R3" s="7"/>
      <c r="S3" s="7"/>
      <c r="T3" s="7" t="s">
        <v>286</v>
      </c>
      <c r="U3" s="7" t="s">
        <v>286</v>
      </c>
      <c r="V3" s="7"/>
      <c r="W3" s="129"/>
      <c r="X3" s="129"/>
      <c r="Y3" s="129" t="s">
        <v>284</v>
      </c>
      <c r="Z3" s="129"/>
      <c r="AA3" s="129" t="s">
        <v>535</v>
      </c>
      <c r="AB3" s="129" t="s">
        <v>381</v>
      </c>
      <c r="AC3" s="7"/>
      <c r="AD3" s="10">
        <f>COUNTA(O3:AC3)</f>
        <v>7</v>
      </c>
    </row>
    <row r="4" spans="1:30" ht="15" customHeight="1" x14ac:dyDescent="0.25">
      <c r="A4" s="299"/>
      <c r="B4" s="296"/>
      <c r="C4" s="302"/>
      <c r="D4" s="83" t="s">
        <v>236</v>
      </c>
      <c r="E4" s="84" t="s">
        <v>222</v>
      </c>
      <c r="F4" s="101" t="s">
        <v>285</v>
      </c>
      <c r="G4" s="27">
        <v>42619</v>
      </c>
      <c r="H4" s="28" t="s">
        <v>324</v>
      </c>
      <c r="I4" s="29">
        <v>0.66666666666666663</v>
      </c>
      <c r="J4" s="30" t="s">
        <v>327</v>
      </c>
      <c r="K4" s="291"/>
      <c r="L4" s="22"/>
      <c r="N4" s="4" t="s">
        <v>210</v>
      </c>
      <c r="O4" s="7"/>
      <c r="P4" s="14"/>
      <c r="Q4" s="7" t="s">
        <v>381</v>
      </c>
      <c r="R4" s="7" t="s">
        <v>286</v>
      </c>
      <c r="S4" s="7"/>
      <c r="T4" s="7"/>
      <c r="U4" s="7" t="s">
        <v>381</v>
      </c>
      <c r="V4" s="7" t="s">
        <v>284</v>
      </c>
      <c r="W4" s="129"/>
      <c r="X4" s="129" t="s">
        <v>284</v>
      </c>
      <c r="Y4" s="129" t="s">
        <v>449</v>
      </c>
      <c r="Z4" s="129"/>
      <c r="AA4" s="129" t="s">
        <v>449</v>
      </c>
      <c r="AB4" s="129" t="s">
        <v>449</v>
      </c>
      <c r="AC4" s="7"/>
      <c r="AD4" s="10">
        <f t="shared" ref="AD4:AD17" si="0">COUNTA(O4:AC4)</f>
        <v>8</v>
      </c>
    </row>
    <row r="5" spans="1:30" ht="15" customHeight="1" x14ac:dyDescent="0.25">
      <c r="A5" s="299"/>
      <c r="B5" s="296"/>
      <c r="C5" s="302"/>
      <c r="D5" s="97" t="s">
        <v>283</v>
      </c>
      <c r="E5" s="98" t="s">
        <v>328</v>
      </c>
      <c r="F5" s="103" t="s">
        <v>286</v>
      </c>
      <c r="G5" s="31">
        <v>42621</v>
      </c>
      <c r="H5" s="32" t="s">
        <v>329</v>
      </c>
      <c r="I5" s="33">
        <v>0.66666666666666663</v>
      </c>
      <c r="J5" s="34" t="s">
        <v>227</v>
      </c>
      <c r="K5" s="291"/>
      <c r="L5" s="22"/>
      <c r="N5" s="4" t="s">
        <v>212</v>
      </c>
      <c r="O5" s="7"/>
      <c r="P5" s="7"/>
      <c r="Q5" s="14"/>
      <c r="R5" s="7" t="s">
        <v>284</v>
      </c>
      <c r="S5" s="7"/>
      <c r="T5" s="7"/>
      <c r="U5" s="7" t="s">
        <v>285</v>
      </c>
      <c r="V5" s="7" t="s">
        <v>284</v>
      </c>
      <c r="W5" s="129" t="s">
        <v>286</v>
      </c>
      <c r="X5" s="129"/>
      <c r="Y5" s="129"/>
      <c r="Z5" s="129" t="s">
        <v>286</v>
      </c>
      <c r="AA5" s="129"/>
      <c r="AB5" s="129" t="s">
        <v>284</v>
      </c>
      <c r="AC5" s="7" t="s">
        <v>284</v>
      </c>
      <c r="AD5" s="10">
        <f t="shared" si="0"/>
        <v>7</v>
      </c>
    </row>
    <row r="6" spans="1:30" ht="15" customHeight="1" x14ac:dyDescent="0.25">
      <c r="A6" s="299"/>
      <c r="B6" s="296"/>
      <c r="C6" s="302"/>
      <c r="D6" s="97" t="s">
        <v>238</v>
      </c>
      <c r="E6" s="98" t="s">
        <v>206</v>
      </c>
      <c r="F6" s="103" t="s">
        <v>381</v>
      </c>
      <c r="G6" s="31">
        <v>42621</v>
      </c>
      <c r="H6" s="32" t="s">
        <v>329</v>
      </c>
      <c r="I6" s="33">
        <v>0.66666666666666663</v>
      </c>
      <c r="J6" s="35" t="s">
        <v>326</v>
      </c>
      <c r="K6" s="291"/>
      <c r="L6" s="22"/>
      <c r="N6" s="4" t="s">
        <v>215</v>
      </c>
      <c r="O6" s="7" t="s">
        <v>286</v>
      </c>
      <c r="P6" s="7"/>
      <c r="Q6" s="7"/>
      <c r="R6" s="14"/>
      <c r="S6" s="7" t="s">
        <v>286</v>
      </c>
      <c r="T6" s="7" t="s">
        <v>285</v>
      </c>
      <c r="U6" s="7" t="s">
        <v>285</v>
      </c>
      <c r="V6" s="7" t="s">
        <v>285</v>
      </c>
      <c r="W6" s="129"/>
      <c r="X6" s="129" t="s">
        <v>284</v>
      </c>
      <c r="Y6" s="129"/>
      <c r="Z6" s="129"/>
      <c r="AA6" s="129"/>
      <c r="AB6" s="129" t="s">
        <v>284</v>
      </c>
      <c r="AC6" s="7"/>
      <c r="AD6" s="10">
        <f t="shared" si="0"/>
        <v>7</v>
      </c>
    </row>
    <row r="7" spans="1:30" ht="15" customHeight="1" x14ac:dyDescent="0.25">
      <c r="A7" s="299"/>
      <c r="B7" s="296"/>
      <c r="C7" s="302"/>
      <c r="D7" s="97" t="s">
        <v>249</v>
      </c>
      <c r="E7" s="98" t="s">
        <v>255</v>
      </c>
      <c r="F7" s="103" t="s">
        <v>381</v>
      </c>
      <c r="G7" s="31">
        <v>42621</v>
      </c>
      <c r="H7" s="32" t="s">
        <v>329</v>
      </c>
      <c r="I7" s="33">
        <v>0.70833333333333337</v>
      </c>
      <c r="J7" s="34" t="s">
        <v>222</v>
      </c>
      <c r="K7" s="291"/>
      <c r="L7" s="22"/>
      <c r="N7" s="4" t="s">
        <v>219</v>
      </c>
      <c r="O7" s="7" t="s">
        <v>286</v>
      </c>
      <c r="P7" s="7" t="s">
        <v>286</v>
      </c>
      <c r="Q7" s="7" t="s">
        <v>285</v>
      </c>
      <c r="R7" s="7"/>
      <c r="S7" s="14"/>
      <c r="T7" s="7"/>
      <c r="U7" s="7" t="s">
        <v>285</v>
      </c>
      <c r="V7" s="7"/>
      <c r="W7" s="129"/>
      <c r="X7" s="129" t="s">
        <v>285</v>
      </c>
      <c r="Y7" s="129" t="s">
        <v>285</v>
      </c>
      <c r="Z7" s="129"/>
      <c r="AA7" s="129" t="s">
        <v>285</v>
      </c>
      <c r="AB7" s="129" t="s">
        <v>286</v>
      </c>
      <c r="AC7" s="7"/>
      <c r="AD7" s="10">
        <f t="shared" si="0"/>
        <v>8</v>
      </c>
    </row>
    <row r="8" spans="1:30" ht="15" customHeight="1" thickBot="1" x14ac:dyDescent="0.3">
      <c r="A8" s="299"/>
      <c r="B8" s="296"/>
      <c r="C8" s="302"/>
      <c r="D8" s="85" t="s">
        <v>239</v>
      </c>
      <c r="E8" s="86" t="s">
        <v>223</v>
      </c>
      <c r="F8" s="102" t="s">
        <v>286</v>
      </c>
      <c r="G8" s="36">
        <v>42621</v>
      </c>
      <c r="H8" s="37" t="s">
        <v>329</v>
      </c>
      <c r="I8" s="38">
        <v>0.72916666666666663</v>
      </c>
      <c r="J8" s="39" t="s">
        <v>326</v>
      </c>
      <c r="K8" s="291"/>
      <c r="L8" s="22"/>
      <c r="N8" s="4" t="s">
        <v>222</v>
      </c>
      <c r="O8" s="7"/>
      <c r="P8" s="7" t="s">
        <v>285</v>
      </c>
      <c r="Q8" s="7" t="s">
        <v>381</v>
      </c>
      <c r="R8" s="7"/>
      <c r="S8" s="7" t="s">
        <v>284</v>
      </c>
      <c r="T8" s="14"/>
      <c r="U8" s="7" t="s">
        <v>286</v>
      </c>
      <c r="V8" s="7"/>
      <c r="W8" s="129" t="s">
        <v>285</v>
      </c>
      <c r="X8" s="129" t="s">
        <v>284</v>
      </c>
      <c r="Y8" s="129"/>
      <c r="Z8" s="129" t="s">
        <v>285</v>
      </c>
      <c r="AA8" s="129"/>
      <c r="AB8" s="129" t="s">
        <v>284</v>
      </c>
      <c r="AC8" s="7" t="s">
        <v>381</v>
      </c>
      <c r="AD8" s="10">
        <f t="shared" si="0"/>
        <v>9</v>
      </c>
    </row>
    <row r="9" spans="1:30" ht="15" customHeight="1" thickBot="1" x14ac:dyDescent="0.3">
      <c r="A9" s="299"/>
      <c r="B9" s="296"/>
      <c r="C9" s="302"/>
      <c r="D9" s="87" t="s">
        <v>219</v>
      </c>
      <c r="E9" s="88" t="s">
        <v>281</v>
      </c>
      <c r="F9" s="100" t="s">
        <v>285</v>
      </c>
      <c r="G9" s="42">
        <v>42619</v>
      </c>
      <c r="H9" s="43" t="s">
        <v>324</v>
      </c>
      <c r="I9" s="44">
        <v>0.66666666666666663</v>
      </c>
      <c r="J9" s="45" t="s">
        <v>326</v>
      </c>
      <c r="K9" s="292"/>
      <c r="L9" s="22"/>
      <c r="N9" s="4" t="s">
        <v>223</v>
      </c>
      <c r="O9" s="7"/>
      <c r="P9" s="7"/>
      <c r="Q9" s="7"/>
      <c r="R9" s="7"/>
      <c r="S9" s="7"/>
      <c r="T9" s="7"/>
      <c r="U9" s="14"/>
      <c r="V9" s="7"/>
      <c r="W9" s="129"/>
      <c r="X9" s="129"/>
      <c r="Y9" s="129"/>
      <c r="Z9" s="129"/>
      <c r="AA9" s="129"/>
      <c r="AB9" s="129" t="s">
        <v>284</v>
      </c>
      <c r="AC9" s="7"/>
      <c r="AD9" s="10">
        <f t="shared" si="0"/>
        <v>1</v>
      </c>
    </row>
    <row r="10" spans="1:30" ht="15" customHeight="1" thickBot="1" x14ac:dyDescent="0.3">
      <c r="A10" s="300"/>
      <c r="B10" s="297"/>
      <c r="C10" s="303"/>
      <c r="D10" s="78" t="s">
        <v>215</v>
      </c>
      <c r="E10" s="39" t="s">
        <v>335</v>
      </c>
      <c r="N10" s="4" t="s">
        <v>231</v>
      </c>
      <c r="O10" s="7" t="s">
        <v>381</v>
      </c>
      <c r="P10" s="7"/>
      <c r="Q10" s="129"/>
      <c r="R10" s="129"/>
      <c r="S10" s="129" t="s">
        <v>285</v>
      </c>
      <c r="T10" s="129" t="s">
        <v>286</v>
      </c>
      <c r="U10" s="7" t="s">
        <v>286</v>
      </c>
      <c r="V10" s="14"/>
      <c r="W10" s="7" t="s">
        <v>285</v>
      </c>
      <c r="X10" s="7" t="s">
        <v>284</v>
      </c>
      <c r="Y10" s="7"/>
      <c r="Z10" s="7" t="s">
        <v>286</v>
      </c>
      <c r="AA10" s="7"/>
      <c r="AB10" s="7" t="s">
        <v>285</v>
      </c>
      <c r="AC10" s="7" t="s">
        <v>285</v>
      </c>
      <c r="AD10" s="10">
        <f t="shared" si="0"/>
        <v>9</v>
      </c>
    </row>
    <row r="11" spans="1:30" ht="15" customHeight="1" thickBot="1" x14ac:dyDescent="0.3">
      <c r="D11" s="79"/>
      <c r="E11" s="79"/>
      <c r="N11" s="4" t="s">
        <v>283</v>
      </c>
      <c r="O11" s="7" t="s">
        <v>284</v>
      </c>
      <c r="P11" s="7" t="s">
        <v>286</v>
      </c>
      <c r="Q11" s="129"/>
      <c r="R11" s="129" t="s">
        <v>286</v>
      </c>
      <c r="S11" s="129" t="s">
        <v>284</v>
      </c>
      <c r="T11" s="129"/>
      <c r="U11" s="7" t="s">
        <v>284</v>
      </c>
      <c r="V11" s="7"/>
      <c r="W11" s="14"/>
      <c r="X11" s="7"/>
      <c r="Y11" s="7"/>
      <c r="Z11" s="7" t="s">
        <v>285</v>
      </c>
      <c r="AA11" s="7"/>
      <c r="AB11" s="7" t="s">
        <v>284</v>
      </c>
      <c r="AC11" s="7" t="s">
        <v>286</v>
      </c>
      <c r="AD11" s="10">
        <f t="shared" si="0"/>
        <v>8</v>
      </c>
    </row>
    <row r="12" spans="1:30" ht="15" customHeight="1" x14ac:dyDescent="0.25">
      <c r="A12" s="275" t="s">
        <v>336</v>
      </c>
      <c r="B12" s="295" t="s">
        <v>337</v>
      </c>
      <c r="C12" s="281" t="s">
        <v>338</v>
      </c>
      <c r="D12" s="81" t="s">
        <v>231</v>
      </c>
      <c r="E12" s="82" t="s">
        <v>249</v>
      </c>
      <c r="F12" s="99" t="s">
        <v>285</v>
      </c>
      <c r="G12" s="18">
        <v>42626</v>
      </c>
      <c r="H12" s="19" t="s">
        <v>324</v>
      </c>
      <c r="I12" s="20">
        <v>0.72916666666666663</v>
      </c>
      <c r="J12" s="48" t="s">
        <v>326</v>
      </c>
      <c r="K12" s="290">
        <v>2</v>
      </c>
      <c r="L12" s="22"/>
      <c r="N12" s="4" t="s">
        <v>281</v>
      </c>
      <c r="O12" s="7" t="s">
        <v>454</v>
      </c>
      <c r="P12" s="7"/>
      <c r="Q12" s="129" t="s">
        <v>285</v>
      </c>
      <c r="R12" s="129"/>
      <c r="S12" s="129"/>
      <c r="T12" s="129"/>
      <c r="U12" s="7" t="s">
        <v>285</v>
      </c>
      <c r="V12" s="7"/>
      <c r="W12" s="7"/>
      <c r="X12" s="14"/>
      <c r="Y12" s="7" t="s">
        <v>381</v>
      </c>
      <c r="Z12" s="7"/>
      <c r="AA12" s="7" t="s">
        <v>286</v>
      </c>
      <c r="AB12" s="7" t="s">
        <v>286</v>
      </c>
      <c r="AC12" s="7"/>
      <c r="AD12" s="10">
        <f t="shared" si="0"/>
        <v>6</v>
      </c>
    </row>
    <row r="13" spans="1:30" ht="15" customHeight="1" x14ac:dyDescent="0.25">
      <c r="A13" s="276"/>
      <c r="B13" s="296"/>
      <c r="C13" s="282"/>
      <c r="D13" s="97" t="s">
        <v>222</v>
      </c>
      <c r="E13" s="98" t="s">
        <v>283</v>
      </c>
      <c r="F13" s="103" t="s">
        <v>285</v>
      </c>
      <c r="G13" s="31">
        <v>42627</v>
      </c>
      <c r="H13" s="32" t="s">
        <v>334</v>
      </c>
      <c r="I13" s="33">
        <v>0.70833333333333337</v>
      </c>
      <c r="J13" s="34" t="s">
        <v>222</v>
      </c>
      <c r="K13" s="291"/>
      <c r="L13" s="22"/>
      <c r="N13" s="4" t="s">
        <v>236</v>
      </c>
      <c r="O13" s="7"/>
      <c r="P13" s="7"/>
      <c r="Q13" s="129" t="s">
        <v>285</v>
      </c>
      <c r="R13" s="129" t="s">
        <v>286</v>
      </c>
      <c r="S13" s="129"/>
      <c r="T13" s="129" t="s">
        <v>285</v>
      </c>
      <c r="U13" s="7" t="s">
        <v>285</v>
      </c>
      <c r="V13" s="7" t="s">
        <v>286</v>
      </c>
      <c r="W13" s="7" t="s">
        <v>285</v>
      </c>
      <c r="X13" s="7"/>
      <c r="Y13" s="14"/>
      <c r="Z13" s="7"/>
      <c r="AA13" s="7" t="s">
        <v>286</v>
      </c>
      <c r="AB13" s="7" t="s">
        <v>286</v>
      </c>
      <c r="AC13" s="7"/>
      <c r="AD13" s="10">
        <f t="shared" si="0"/>
        <v>8</v>
      </c>
    </row>
    <row r="14" spans="1:30" ht="15" customHeight="1" x14ac:dyDescent="0.25">
      <c r="A14" s="276"/>
      <c r="B14" s="296"/>
      <c r="C14" s="282"/>
      <c r="D14" s="97" t="s">
        <v>238</v>
      </c>
      <c r="E14" s="98" t="s">
        <v>223</v>
      </c>
      <c r="F14" s="103" t="s">
        <v>286</v>
      </c>
      <c r="G14" s="31">
        <v>42628</v>
      </c>
      <c r="H14" s="32" t="s">
        <v>329</v>
      </c>
      <c r="I14" s="33">
        <v>0.66666666666666663</v>
      </c>
      <c r="J14" s="35" t="s">
        <v>326</v>
      </c>
      <c r="K14" s="291"/>
      <c r="L14" s="22"/>
      <c r="N14" s="4" t="s">
        <v>238</v>
      </c>
      <c r="O14" s="7" t="s">
        <v>381</v>
      </c>
      <c r="P14" s="7" t="s">
        <v>284</v>
      </c>
      <c r="Q14" s="7"/>
      <c r="R14" s="7" t="s">
        <v>286</v>
      </c>
      <c r="S14" s="7" t="s">
        <v>381</v>
      </c>
      <c r="T14" s="7"/>
      <c r="U14" s="7" t="s">
        <v>286</v>
      </c>
      <c r="V14" s="7"/>
      <c r="W14" s="7"/>
      <c r="X14" s="7" t="s">
        <v>284</v>
      </c>
      <c r="Y14" s="7" t="s">
        <v>381</v>
      </c>
      <c r="Z14" s="14"/>
      <c r="AA14" s="7"/>
      <c r="AB14" s="7" t="s">
        <v>381</v>
      </c>
      <c r="AC14" s="7" t="s">
        <v>381</v>
      </c>
      <c r="AD14" s="10">
        <f t="shared" si="0"/>
        <v>9</v>
      </c>
    </row>
    <row r="15" spans="1:30" ht="15" customHeight="1" x14ac:dyDescent="0.25">
      <c r="A15" s="276"/>
      <c r="B15" s="296"/>
      <c r="C15" s="282"/>
      <c r="D15" s="97" t="s">
        <v>239</v>
      </c>
      <c r="E15" s="98" t="s">
        <v>255</v>
      </c>
      <c r="F15" s="103" t="s">
        <v>284</v>
      </c>
      <c r="G15" s="31">
        <v>42628</v>
      </c>
      <c r="H15" s="32" t="s">
        <v>329</v>
      </c>
      <c r="I15" s="33">
        <v>0.72916666666666663</v>
      </c>
      <c r="J15" s="35" t="s">
        <v>326</v>
      </c>
      <c r="K15" s="291"/>
      <c r="L15" s="22"/>
      <c r="N15" s="4" t="s">
        <v>239</v>
      </c>
      <c r="O15" s="7"/>
      <c r="P15" s="7"/>
      <c r="Q15" s="7" t="s">
        <v>285</v>
      </c>
      <c r="R15" s="7" t="s">
        <v>286</v>
      </c>
      <c r="S15" s="7"/>
      <c r="T15" s="7" t="s">
        <v>454</v>
      </c>
      <c r="U15" s="7" t="s">
        <v>286</v>
      </c>
      <c r="V15" s="7" t="s">
        <v>381</v>
      </c>
      <c r="W15" s="7" t="s">
        <v>285</v>
      </c>
      <c r="X15" s="7"/>
      <c r="Y15" s="7"/>
      <c r="Z15" s="7" t="s">
        <v>381</v>
      </c>
      <c r="AA15" s="14"/>
      <c r="AB15" s="7" t="s">
        <v>284</v>
      </c>
      <c r="AC15" s="7"/>
      <c r="AD15" s="10">
        <f t="shared" si="0"/>
        <v>8</v>
      </c>
    </row>
    <row r="16" spans="1:30" ht="15" customHeight="1" x14ac:dyDescent="0.25">
      <c r="A16" s="276"/>
      <c r="B16" s="296"/>
      <c r="C16" s="282"/>
      <c r="D16" s="97" t="s">
        <v>215</v>
      </c>
      <c r="E16" s="98" t="s">
        <v>219</v>
      </c>
      <c r="F16" s="103" t="s">
        <v>286</v>
      </c>
      <c r="G16" s="31">
        <v>42629</v>
      </c>
      <c r="H16" s="32" t="s">
        <v>339</v>
      </c>
      <c r="I16" s="33">
        <v>0.70833333333333337</v>
      </c>
      <c r="J16" s="34" t="s">
        <v>215</v>
      </c>
      <c r="K16" s="291"/>
      <c r="L16" s="22"/>
      <c r="N16" s="4" t="s">
        <v>255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  <c r="AC16" s="7"/>
      <c r="AD16" s="10">
        <f t="shared" si="0"/>
        <v>0</v>
      </c>
    </row>
    <row r="17" spans="1:30" ht="15" customHeight="1" thickBot="1" x14ac:dyDescent="0.3">
      <c r="A17" s="276"/>
      <c r="B17" s="296"/>
      <c r="C17" s="282"/>
      <c r="D17" s="85" t="s">
        <v>206</v>
      </c>
      <c r="E17" s="86" t="s">
        <v>236</v>
      </c>
      <c r="F17" s="102" t="s">
        <v>284</v>
      </c>
      <c r="G17" s="36">
        <v>42631</v>
      </c>
      <c r="H17" s="37" t="s">
        <v>332</v>
      </c>
      <c r="I17" s="38">
        <v>0.4375</v>
      </c>
      <c r="J17" s="47" t="s">
        <v>333</v>
      </c>
      <c r="K17" s="291"/>
      <c r="L17" s="22"/>
      <c r="N17" s="4" t="s">
        <v>249</v>
      </c>
      <c r="O17" s="7" t="s">
        <v>284</v>
      </c>
      <c r="P17" s="7" t="s">
        <v>286</v>
      </c>
      <c r="Q17" s="7"/>
      <c r="R17" s="7" t="s">
        <v>381</v>
      </c>
      <c r="S17" s="7" t="s">
        <v>286</v>
      </c>
      <c r="T17" s="7"/>
      <c r="U17" s="7" t="s">
        <v>286</v>
      </c>
      <c r="V17" s="7"/>
      <c r="W17" s="7"/>
      <c r="X17" s="7" t="s">
        <v>449</v>
      </c>
      <c r="Y17" s="7" t="s">
        <v>381</v>
      </c>
      <c r="Z17" s="7"/>
      <c r="AA17" s="7" t="s">
        <v>284</v>
      </c>
      <c r="AB17" s="7" t="s">
        <v>381</v>
      </c>
      <c r="AC17" s="14"/>
      <c r="AD17" s="10">
        <f t="shared" si="0"/>
        <v>9</v>
      </c>
    </row>
    <row r="18" spans="1:30" ht="15" customHeight="1" thickBot="1" x14ac:dyDescent="0.3">
      <c r="A18" s="276"/>
      <c r="B18" s="296"/>
      <c r="C18" s="282"/>
      <c r="D18" s="87" t="s">
        <v>281</v>
      </c>
      <c r="E18" s="88" t="s">
        <v>212</v>
      </c>
      <c r="F18" s="100" t="s">
        <v>285</v>
      </c>
      <c r="G18" s="42">
        <v>42628</v>
      </c>
      <c r="H18" s="43" t="s">
        <v>329</v>
      </c>
      <c r="I18" s="44">
        <v>0.66666666666666663</v>
      </c>
      <c r="J18" s="45" t="s">
        <v>227</v>
      </c>
      <c r="K18" s="292"/>
      <c r="L18" s="22"/>
      <c r="N18" s="11" t="s">
        <v>262</v>
      </c>
      <c r="O18" s="10">
        <f>COUNTA(O3:O17)</f>
        <v>7</v>
      </c>
      <c r="P18" s="10">
        <f t="shared" ref="P18:AC18" si="1">COUNTA(P3:P17)</f>
        <v>6</v>
      </c>
      <c r="Q18" s="10">
        <f t="shared" si="1"/>
        <v>7</v>
      </c>
      <c r="R18" s="10">
        <f t="shared" si="1"/>
        <v>7</v>
      </c>
      <c r="S18" s="10">
        <f t="shared" si="1"/>
        <v>6</v>
      </c>
      <c r="T18" s="10">
        <f t="shared" si="1"/>
        <v>5</v>
      </c>
      <c r="U18" s="10">
        <f t="shared" si="1"/>
        <v>13</v>
      </c>
      <c r="V18" s="10">
        <f t="shared" si="1"/>
        <v>5</v>
      </c>
      <c r="W18" s="10">
        <f t="shared" si="1"/>
        <v>5</v>
      </c>
      <c r="X18" s="10">
        <f t="shared" si="1"/>
        <v>7</v>
      </c>
      <c r="Y18" s="10">
        <f t="shared" si="1"/>
        <v>6</v>
      </c>
      <c r="Z18" s="10">
        <f t="shared" si="1"/>
        <v>5</v>
      </c>
      <c r="AA18" s="10">
        <f t="shared" si="1"/>
        <v>6</v>
      </c>
      <c r="AB18" s="10">
        <f t="shared" si="1"/>
        <v>14</v>
      </c>
      <c r="AC18" s="10">
        <f t="shared" si="1"/>
        <v>5</v>
      </c>
      <c r="AD18" s="8"/>
    </row>
    <row r="19" spans="1:30" ht="15" customHeight="1" thickBot="1" x14ac:dyDescent="0.3">
      <c r="A19" s="277"/>
      <c r="B19" s="297"/>
      <c r="C19" s="283"/>
      <c r="D19" s="77" t="s">
        <v>328</v>
      </c>
      <c r="E19" s="39" t="s">
        <v>335</v>
      </c>
      <c r="I19" s="60"/>
    </row>
    <row r="20" spans="1:30" ht="15" customHeight="1" thickBot="1" x14ac:dyDescent="0.3">
      <c r="D20" s="79"/>
      <c r="E20" s="79"/>
    </row>
    <row r="21" spans="1:30" ht="15" customHeight="1" x14ac:dyDescent="0.25">
      <c r="A21" s="275" t="s">
        <v>340</v>
      </c>
      <c r="B21" s="295" t="s">
        <v>341</v>
      </c>
      <c r="C21" s="287" t="s">
        <v>342</v>
      </c>
      <c r="D21" s="81" t="s">
        <v>236</v>
      </c>
      <c r="E21" s="82" t="s">
        <v>223</v>
      </c>
      <c r="F21" s="99" t="s">
        <v>285</v>
      </c>
      <c r="G21" s="18">
        <v>42633</v>
      </c>
      <c r="H21" s="19" t="s">
        <v>324</v>
      </c>
      <c r="I21" s="20">
        <v>0.66666666666666663</v>
      </c>
      <c r="J21" s="21" t="s">
        <v>327</v>
      </c>
      <c r="K21" s="290">
        <v>3</v>
      </c>
      <c r="L21" s="22"/>
    </row>
    <row r="22" spans="1:30" ht="15" customHeight="1" x14ac:dyDescent="0.25">
      <c r="A22" s="276"/>
      <c r="B22" s="296"/>
      <c r="C22" s="288"/>
      <c r="D22" s="97" t="s">
        <v>212</v>
      </c>
      <c r="E22" s="98" t="s">
        <v>215</v>
      </c>
      <c r="F22" s="103" t="s">
        <v>284</v>
      </c>
      <c r="G22" s="31">
        <v>42633</v>
      </c>
      <c r="H22" s="32" t="s">
        <v>324</v>
      </c>
      <c r="I22" s="33">
        <v>0.66666666666666663</v>
      </c>
      <c r="J22" s="34" t="s">
        <v>325</v>
      </c>
      <c r="K22" s="291"/>
      <c r="L22" s="22"/>
    </row>
    <row r="23" spans="1:30" ht="15" customHeight="1" x14ac:dyDescent="0.25">
      <c r="A23" s="276"/>
      <c r="B23" s="296"/>
      <c r="C23" s="288"/>
      <c r="D23" s="97" t="s">
        <v>222</v>
      </c>
      <c r="E23" s="98" t="s">
        <v>328</v>
      </c>
      <c r="F23" s="103" t="s">
        <v>285</v>
      </c>
      <c r="G23" s="31">
        <v>42634</v>
      </c>
      <c r="H23" s="32" t="s">
        <v>334</v>
      </c>
      <c r="I23" s="33">
        <v>0.66666666666666663</v>
      </c>
      <c r="J23" s="34" t="s">
        <v>222</v>
      </c>
      <c r="K23" s="291"/>
      <c r="L23" s="22"/>
    </row>
    <row r="24" spans="1:30" ht="15" customHeight="1" x14ac:dyDescent="0.25">
      <c r="A24" s="276"/>
      <c r="B24" s="296"/>
      <c r="C24" s="288"/>
      <c r="D24" s="97" t="s">
        <v>238</v>
      </c>
      <c r="E24" s="98" t="s">
        <v>255</v>
      </c>
      <c r="F24" s="103" t="s">
        <v>381</v>
      </c>
      <c r="G24" s="31">
        <v>42635</v>
      </c>
      <c r="H24" s="32" t="s">
        <v>329</v>
      </c>
      <c r="I24" s="33">
        <v>0.66666666666666663</v>
      </c>
      <c r="J24" s="35" t="s">
        <v>326</v>
      </c>
      <c r="K24" s="291"/>
      <c r="L24" s="22"/>
    </row>
    <row r="25" spans="1:30" ht="15" customHeight="1" x14ac:dyDescent="0.25">
      <c r="A25" s="276"/>
      <c r="B25" s="296"/>
      <c r="C25" s="288"/>
      <c r="D25" s="97" t="s">
        <v>283</v>
      </c>
      <c r="E25" s="98" t="s">
        <v>206</v>
      </c>
      <c r="F25" s="103" t="s">
        <v>284</v>
      </c>
      <c r="G25" s="31">
        <v>42635</v>
      </c>
      <c r="H25" s="32" t="s">
        <v>329</v>
      </c>
      <c r="I25" s="33">
        <v>0.66666666666666663</v>
      </c>
      <c r="J25" s="34" t="s">
        <v>227</v>
      </c>
      <c r="K25" s="291"/>
      <c r="L25" s="22"/>
    </row>
    <row r="26" spans="1:30" ht="15" customHeight="1" thickBot="1" x14ac:dyDescent="0.3">
      <c r="A26" s="276"/>
      <c r="B26" s="296"/>
      <c r="C26" s="288"/>
      <c r="D26" s="97" t="s">
        <v>249</v>
      </c>
      <c r="E26" s="98" t="s">
        <v>219</v>
      </c>
      <c r="F26" s="102" t="s">
        <v>286</v>
      </c>
      <c r="G26" s="36">
        <v>42632</v>
      </c>
      <c r="H26" s="32" t="s">
        <v>383</v>
      </c>
      <c r="I26" s="33">
        <v>0.70833333333333337</v>
      </c>
      <c r="J26" s="34" t="s">
        <v>222</v>
      </c>
      <c r="K26" s="291"/>
      <c r="L26" s="22"/>
    </row>
    <row r="27" spans="1:30" ht="15" customHeight="1" thickBot="1" x14ac:dyDescent="0.3">
      <c r="A27" s="276"/>
      <c r="B27" s="296"/>
      <c r="C27" s="288"/>
      <c r="D27" s="85" t="s">
        <v>239</v>
      </c>
      <c r="E27" s="86" t="s">
        <v>231</v>
      </c>
      <c r="F27" s="100" t="s">
        <v>381</v>
      </c>
      <c r="G27" s="42">
        <v>42635</v>
      </c>
      <c r="H27" s="37" t="s">
        <v>329</v>
      </c>
      <c r="I27" s="38">
        <v>0.72916666666666663</v>
      </c>
      <c r="J27" s="39" t="s">
        <v>326</v>
      </c>
      <c r="K27" s="292"/>
      <c r="L27" s="22"/>
      <c r="M27" s="23">
        <v>1</v>
      </c>
      <c r="N27" s="23" t="s">
        <v>219</v>
      </c>
      <c r="O27" s="24" t="s">
        <v>324</v>
      </c>
      <c r="P27" s="25">
        <v>0.66666666666666663</v>
      </c>
      <c r="Q27" s="24" t="s">
        <v>326</v>
      </c>
      <c r="R27" s="26"/>
    </row>
    <row r="28" spans="1:30" ht="15" customHeight="1" thickBot="1" x14ac:dyDescent="0.3">
      <c r="A28" s="277"/>
      <c r="B28" s="297"/>
      <c r="C28" s="289"/>
      <c r="D28" s="77" t="s">
        <v>281</v>
      </c>
      <c r="E28" s="39" t="s">
        <v>335</v>
      </c>
      <c r="M28" s="23">
        <v>2</v>
      </c>
      <c r="N28" s="23" t="s">
        <v>231</v>
      </c>
      <c r="O28" s="24" t="s">
        <v>324</v>
      </c>
      <c r="P28" s="25">
        <v>0.72916666666666663</v>
      </c>
      <c r="Q28" s="24" t="s">
        <v>326</v>
      </c>
      <c r="R28" s="26"/>
    </row>
    <row r="29" spans="1:30" ht="15" customHeight="1" thickBot="1" x14ac:dyDescent="0.3">
      <c r="D29" s="79"/>
      <c r="E29" s="79"/>
      <c r="M29" s="23">
        <v>3</v>
      </c>
      <c r="N29" s="23" t="s">
        <v>255</v>
      </c>
      <c r="O29" s="24" t="s">
        <v>330</v>
      </c>
      <c r="P29" s="25" t="s">
        <v>330</v>
      </c>
      <c r="Q29" s="24" t="s">
        <v>330</v>
      </c>
      <c r="R29" s="26" t="s">
        <v>331</v>
      </c>
    </row>
    <row r="30" spans="1:30" ht="15" customHeight="1" thickBot="1" x14ac:dyDescent="0.3">
      <c r="A30" s="275" t="s">
        <v>343</v>
      </c>
      <c r="B30" s="295" t="s">
        <v>344</v>
      </c>
      <c r="C30" s="287" t="s">
        <v>345</v>
      </c>
      <c r="D30" s="81" t="s">
        <v>236</v>
      </c>
      <c r="E30" s="82" t="s">
        <v>255</v>
      </c>
      <c r="F30" s="99" t="s">
        <v>286</v>
      </c>
      <c r="G30" s="18">
        <v>42640</v>
      </c>
      <c r="H30" s="19" t="s">
        <v>324</v>
      </c>
      <c r="I30" s="20">
        <v>0.66666666666666663</v>
      </c>
      <c r="J30" s="21" t="s">
        <v>327</v>
      </c>
      <c r="K30" s="290">
        <v>4</v>
      </c>
      <c r="L30" s="22"/>
      <c r="M30" s="23">
        <v>4</v>
      </c>
      <c r="N30" s="23" t="s">
        <v>223</v>
      </c>
      <c r="O30" s="24" t="s">
        <v>330</v>
      </c>
      <c r="P30" s="25" t="s">
        <v>330</v>
      </c>
      <c r="Q30" s="24" t="s">
        <v>330</v>
      </c>
      <c r="R30" s="26" t="s">
        <v>331</v>
      </c>
    </row>
    <row r="31" spans="1:30" ht="15" customHeight="1" thickBot="1" x14ac:dyDescent="0.3">
      <c r="A31" s="276"/>
      <c r="B31" s="296"/>
      <c r="C31" s="288"/>
      <c r="D31" s="97" t="s">
        <v>219</v>
      </c>
      <c r="E31" s="98" t="s">
        <v>239</v>
      </c>
      <c r="F31" s="103" t="s">
        <v>285</v>
      </c>
      <c r="G31" s="31">
        <v>42640</v>
      </c>
      <c r="H31" s="32" t="s">
        <v>324</v>
      </c>
      <c r="I31" s="33">
        <v>0.66666666666666663</v>
      </c>
      <c r="J31" s="34" t="s">
        <v>326</v>
      </c>
      <c r="K31" s="291"/>
      <c r="L31" s="22"/>
      <c r="M31" s="23">
        <v>5</v>
      </c>
      <c r="N31" s="23" t="s">
        <v>206</v>
      </c>
      <c r="O31" s="24" t="s">
        <v>332</v>
      </c>
      <c r="P31" s="25">
        <v>0.4375</v>
      </c>
      <c r="Q31" s="24" t="s">
        <v>333</v>
      </c>
      <c r="R31" s="26"/>
    </row>
    <row r="32" spans="1:30" ht="15" customHeight="1" thickBot="1" x14ac:dyDescent="0.3">
      <c r="A32" s="276"/>
      <c r="B32" s="296"/>
      <c r="C32" s="288"/>
      <c r="D32" s="97" t="s">
        <v>212</v>
      </c>
      <c r="E32" s="98" t="s">
        <v>249</v>
      </c>
      <c r="F32" s="103" t="s">
        <v>284</v>
      </c>
      <c r="G32" s="31">
        <v>42640</v>
      </c>
      <c r="H32" s="32" t="s">
        <v>324</v>
      </c>
      <c r="I32" s="33">
        <v>0.66666666666666663</v>
      </c>
      <c r="J32" s="34" t="s">
        <v>325</v>
      </c>
      <c r="K32" s="291"/>
      <c r="L32" s="22"/>
      <c r="M32" s="23">
        <v>6</v>
      </c>
      <c r="N32" s="23" t="s">
        <v>222</v>
      </c>
      <c r="O32" s="24" t="s">
        <v>334</v>
      </c>
      <c r="P32" s="25">
        <v>0.70833333333333337</v>
      </c>
      <c r="Q32" s="24" t="s">
        <v>222</v>
      </c>
      <c r="R32" s="26"/>
    </row>
    <row r="33" spans="1:18" ht="15" customHeight="1" thickBot="1" x14ac:dyDescent="0.3">
      <c r="A33" s="276"/>
      <c r="B33" s="296"/>
      <c r="C33" s="288"/>
      <c r="D33" s="97" t="s">
        <v>283</v>
      </c>
      <c r="E33" s="98" t="s">
        <v>223</v>
      </c>
      <c r="F33" s="103" t="s">
        <v>284</v>
      </c>
      <c r="G33" s="31">
        <v>42642</v>
      </c>
      <c r="H33" s="32" t="s">
        <v>329</v>
      </c>
      <c r="I33" s="33">
        <v>0.66666666666666663</v>
      </c>
      <c r="J33" s="34" t="s">
        <v>227</v>
      </c>
      <c r="K33" s="291"/>
      <c r="L33" s="22"/>
      <c r="M33" s="23">
        <v>7</v>
      </c>
      <c r="N33" s="46" t="s">
        <v>328</v>
      </c>
      <c r="O33" s="24" t="s">
        <v>334</v>
      </c>
      <c r="P33" s="25">
        <v>0.66666666666666663</v>
      </c>
      <c r="Q33" s="24" t="s">
        <v>325</v>
      </c>
      <c r="R33" s="26"/>
    </row>
    <row r="34" spans="1:18" ht="15" customHeight="1" thickBot="1" x14ac:dyDescent="0.3">
      <c r="A34" s="276"/>
      <c r="B34" s="296"/>
      <c r="C34" s="288"/>
      <c r="D34" s="97" t="s">
        <v>215</v>
      </c>
      <c r="E34" s="98" t="s">
        <v>222</v>
      </c>
      <c r="F34" s="103" t="s">
        <v>285</v>
      </c>
      <c r="G34" s="31">
        <v>42643</v>
      </c>
      <c r="H34" s="32" t="s">
        <v>339</v>
      </c>
      <c r="I34" s="33">
        <v>0.70833333333333337</v>
      </c>
      <c r="J34" s="34" t="s">
        <v>215</v>
      </c>
      <c r="K34" s="291"/>
      <c r="L34" s="22"/>
      <c r="M34" s="23">
        <v>8</v>
      </c>
      <c r="N34" s="23" t="s">
        <v>283</v>
      </c>
      <c r="O34" s="24" t="s">
        <v>329</v>
      </c>
      <c r="P34" s="25">
        <v>0.66666666666666663</v>
      </c>
      <c r="Q34" s="24" t="s">
        <v>227</v>
      </c>
      <c r="R34" s="26"/>
    </row>
    <row r="35" spans="1:18" ht="15" customHeight="1" thickBot="1" x14ac:dyDescent="0.3">
      <c r="A35" s="276"/>
      <c r="B35" s="296"/>
      <c r="C35" s="288"/>
      <c r="D35" s="85" t="s">
        <v>206</v>
      </c>
      <c r="E35" s="86" t="s">
        <v>328</v>
      </c>
      <c r="F35" s="102" t="s">
        <v>454</v>
      </c>
      <c r="G35" s="36">
        <v>42645</v>
      </c>
      <c r="H35" s="37" t="s">
        <v>332</v>
      </c>
      <c r="I35" s="38">
        <v>0.4375</v>
      </c>
      <c r="J35" s="47" t="s">
        <v>333</v>
      </c>
      <c r="K35" s="291"/>
      <c r="L35" s="22"/>
      <c r="M35" s="23">
        <v>9</v>
      </c>
      <c r="N35" s="23" t="s">
        <v>236</v>
      </c>
      <c r="O35" s="24" t="s">
        <v>324</v>
      </c>
      <c r="P35" s="25">
        <v>0.66666666666666663</v>
      </c>
      <c r="Q35" s="24" t="s">
        <v>327</v>
      </c>
      <c r="R35" s="26"/>
    </row>
    <row r="36" spans="1:18" ht="15" customHeight="1" thickBot="1" x14ac:dyDescent="0.3">
      <c r="A36" s="276"/>
      <c r="B36" s="296"/>
      <c r="C36" s="288"/>
      <c r="D36" s="87" t="s">
        <v>238</v>
      </c>
      <c r="E36" s="88" t="s">
        <v>281</v>
      </c>
      <c r="F36" s="100" t="s">
        <v>284</v>
      </c>
      <c r="G36" s="42">
        <v>42642</v>
      </c>
      <c r="H36" s="43" t="s">
        <v>329</v>
      </c>
      <c r="I36" s="44">
        <v>0.66666666666666663</v>
      </c>
      <c r="J36" s="64" t="s">
        <v>326</v>
      </c>
      <c r="K36" s="292"/>
      <c r="L36" s="22"/>
      <c r="M36" s="23">
        <v>10</v>
      </c>
      <c r="N36" s="23" t="s">
        <v>238</v>
      </c>
      <c r="O36" s="24" t="s">
        <v>329</v>
      </c>
      <c r="P36" s="25">
        <v>0.66666666666666663</v>
      </c>
      <c r="Q36" s="24" t="s">
        <v>326</v>
      </c>
      <c r="R36" s="26"/>
    </row>
    <row r="37" spans="1:18" ht="15" customHeight="1" thickBot="1" x14ac:dyDescent="0.3">
      <c r="A37" s="277"/>
      <c r="B37" s="297"/>
      <c r="C37" s="289"/>
      <c r="D37" s="77" t="s">
        <v>231</v>
      </c>
      <c r="E37" s="39" t="s">
        <v>335</v>
      </c>
      <c r="F37" s="93"/>
      <c r="G37" s="65"/>
      <c r="H37" s="65"/>
      <c r="I37" s="65"/>
      <c r="J37" s="66"/>
      <c r="M37" s="23">
        <v>11</v>
      </c>
      <c r="N37" s="23" t="s">
        <v>239</v>
      </c>
      <c r="O37" s="24" t="s">
        <v>329</v>
      </c>
      <c r="P37" s="25">
        <v>0.72916666666666663</v>
      </c>
      <c r="Q37" s="24" t="s">
        <v>326</v>
      </c>
      <c r="R37" s="26"/>
    </row>
    <row r="38" spans="1:18" ht="15" customHeight="1" thickBot="1" x14ac:dyDescent="0.3">
      <c r="D38" s="79"/>
      <c r="E38" s="79"/>
      <c r="M38" s="23">
        <v>12</v>
      </c>
      <c r="N38" s="23" t="s">
        <v>249</v>
      </c>
      <c r="O38" s="24" t="s">
        <v>329</v>
      </c>
      <c r="P38" s="25">
        <v>0.70833333333333337</v>
      </c>
      <c r="Q38" s="24" t="s">
        <v>222</v>
      </c>
      <c r="R38" s="26"/>
    </row>
    <row r="39" spans="1:18" ht="15" customHeight="1" x14ac:dyDescent="0.25">
      <c r="A39" s="275" t="s">
        <v>346</v>
      </c>
      <c r="B39" s="295" t="s">
        <v>347</v>
      </c>
      <c r="C39" s="287" t="s">
        <v>348</v>
      </c>
      <c r="D39" s="81" t="s">
        <v>328</v>
      </c>
      <c r="E39" s="82" t="s">
        <v>223</v>
      </c>
      <c r="F39" s="99" t="s">
        <v>381</v>
      </c>
      <c r="G39" s="61">
        <v>42648</v>
      </c>
      <c r="H39" s="19" t="s">
        <v>334</v>
      </c>
      <c r="I39" s="20">
        <v>0.66666666666666663</v>
      </c>
      <c r="J39" s="21" t="s">
        <v>325</v>
      </c>
      <c r="K39" s="290">
        <v>5</v>
      </c>
      <c r="L39" s="22"/>
      <c r="M39" s="49">
        <v>13</v>
      </c>
      <c r="N39" s="49" t="s">
        <v>212</v>
      </c>
      <c r="O39" s="50" t="s">
        <v>324</v>
      </c>
      <c r="P39" s="51">
        <v>0.66666666666666663</v>
      </c>
      <c r="Q39" s="50" t="s">
        <v>325</v>
      </c>
      <c r="R39" s="52"/>
    </row>
    <row r="40" spans="1:18" ht="15" customHeight="1" thickBot="1" x14ac:dyDescent="0.3">
      <c r="A40" s="276"/>
      <c r="B40" s="296"/>
      <c r="C40" s="288"/>
      <c r="D40" s="97" t="s">
        <v>206</v>
      </c>
      <c r="E40" s="98" t="s">
        <v>222</v>
      </c>
      <c r="F40" s="103" t="s">
        <v>286</v>
      </c>
      <c r="G40" s="62">
        <v>42648</v>
      </c>
      <c r="H40" s="32" t="s">
        <v>334</v>
      </c>
      <c r="I40" s="33">
        <v>0.70833333333333337</v>
      </c>
      <c r="J40" s="34" t="s">
        <v>333</v>
      </c>
      <c r="K40" s="291"/>
      <c r="L40" s="22"/>
      <c r="M40" s="53">
        <v>14</v>
      </c>
      <c r="N40" s="53" t="s">
        <v>215</v>
      </c>
      <c r="O40" s="54" t="s">
        <v>339</v>
      </c>
      <c r="P40" s="55">
        <v>0.70833333333333337</v>
      </c>
      <c r="Q40" s="54" t="s">
        <v>215</v>
      </c>
      <c r="R40" s="56"/>
    </row>
    <row r="41" spans="1:18" ht="15" customHeight="1" thickBot="1" x14ac:dyDescent="0.3">
      <c r="A41" s="276"/>
      <c r="B41" s="296"/>
      <c r="C41" s="288"/>
      <c r="D41" s="97" t="s">
        <v>238</v>
      </c>
      <c r="E41" s="98" t="s">
        <v>219</v>
      </c>
      <c r="F41" s="103" t="s">
        <v>381</v>
      </c>
      <c r="G41" s="62">
        <v>42649</v>
      </c>
      <c r="H41" s="32" t="s">
        <v>329</v>
      </c>
      <c r="I41" s="33">
        <v>0.66666666666666663</v>
      </c>
      <c r="J41" s="35" t="s">
        <v>326</v>
      </c>
      <c r="K41" s="291"/>
      <c r="L41" s="22"/>
      <c r="M41" s="53">
        <v>15</v>
      </c>
      <c r="N41" s="53" t="s">
        <v>281</v>
      </c>
      <c r="O41" s="57" t="s">
        <v>329</v>
      </c>
      <c r="P41" s="58">
        <v>0.66666666666666663</v>
      </c>
      <c r="Q41" s="57" t="s">
        <v>227</v>
      </c>
      <c r="R41" s="59"/>
    </row>
    <row r="42" spans="1:18" ht="15" customHeight="1" x14ac:dyDescent="0.25">
      <c r="A42" s="276"/>
      <c r="B42" s="296"/>
      <c r="C42" s="288"/>
      <c r="D42" s="97" t="s">
        <v>283</v>
      </c>
      <c r="E42" s="98" t="s">
        <v>255</v>
      </c>
      <c r="F42" s="103" t="s">
        <v>284</v>
      </c>
      <c r="G42" s="62">
        <v>42649</v>
      </c>
      <c r="H42" s="32" t="s">
        <v>329</v>
      </c>
      <c r="I42" s="33">
        <v>0.66666666666666663</v>
      </c>
      <c r="J42" s="34" t="s">
        <v>227</v>
      </c>
      <c r="K42" s="291"/>
      <c r="L42" s="22"/>
    </row>
    <row r="43" spans="1:18" ht="15" customHeight="1" x14ac:dyDescent="0.25">
      <c r="A43" s="276"/>
      <c r="B43" s="296"/>
      <c r="C43" s="288"/>
      <c r="D43" s="97" t="s">
        <v>249</v>
      </c>
      <c r="E43" s="98" t="s">
        <v>215</v>
      </c>
      <c r="F43" s="103" t="s">
        <v>381</v>
      </c>
      <c r="G43" s="62">
        <v>42649</v>
      </c>
      <c r="H43" s="32" t="s">
        <v>329</v>
      </c>
      <c r="I43" s="33">
        <v>0.70833333333333337</v>
      </c>
      <c r="J43" s="34" t="s">
        <v>222</v>
      </c>
      <c r="K43" s="291"/>
      <c r="L43" s="22"/>
    </row>
    <row r="44" spans="1:18" ht="15" customHeight="1" thickBot="1" x14ac:dyDescent="0.3">
      <c r="A44" s="276"/>
      <c r="B44" s="296"/>
      <c r="C44" s="288"/>
      <c r="D44" s="85" t="s">
        <v>239</v>
      </c>
      <c r="E44" s="86" t="s">
        <v>212</v>
      </c>
      <c r="F44" s="102" t="s">
        <v>285</v>
      </c>
      <c r="G44" s="63">
        <v>42649</v>
      </c>
      <c r="H44" s="37" t="s">
        <v>329</v>
      </c>
      <c r="I44" s="38">
        <v>0.72916666666666663</v>
      </c>
      <c r="J44" s="39" t="s">
        <v>326</v>
      </c>
      <c r="K44" s="291"/>
      <c r="L44" s="22"/>
    </row>
    <row r="45" spans="1:18" ht="15" customHeight="1" thickBot="1" x14ac:dyDescent="0.3">
      <c r="A45" s="276"/>
      <c r="B45" s="296"/>
      <c r="C45" s="288"/>
      <c r="D45" s="87" t="s">
        <v>231</v>
      </c>
      <c r="E45" s="88" t="s">
        <v>281</v>
      </c>
      <c r="F45" s="100" t="s">
        <v>284</v>
      </c>
      <c r="G45" s="67">
        <v>42647</v>
      </c>
      <c r="H45" s="43" t="s">
        <v>324</v>
      </c>
      <c r="I45" s="44">
        <v>0.72916666666666663</v>
      </c>
      <c r="J45" s="64" t="s">
        <v>326</v>
      </c>
      <c r="K45" s="292"/>
      <c r="L45" s="22"/>
    </row>
    <row r="46" spans="1:18" ht="15" customHeight="1" thickBot="1" x14ac:dyDescent="0.3">
      <c r="A46" s="277"/>
      <c r="B46" s="297"/>
      <c r="C46" s="289"/>
      <c r="D46" s="77" t="s">
        <v>236</v>
      </c>
      <c r="E46" s="39" t="s">
        <v>335</v>
      </c>
      <c r="F46" s="94"/>
      <c r="G46" s="17"/>
      <c r="H46" s="17"/>
      <c r="I46" s="17"/>
      <c r="J46" s="17"/>
    </row>
    <row r="47" spans="1:18" ht="15" customHeight="1" thickBot="1" x14ac:dyDescent="0.3">
      <c r="A47" s="68"/>
      <c r="B47" s="69"/>
      <c r="C47" s="70"/>
      <c r="D47" s="66"/>
      <c r="E47" s="71"/>
      <c r="F47" s="94"/>
      <c r="G47" s="17"/>
      <c r="H47" s="17"/>
      <c r="I47" s="17"/>
      <c r="J47" s="17"/>
    </row>
    <row r="48" spans="1:18" ht="15" customHeight="1" x14ac:dyDescent="0.25">
      <c r="A48" s="275" t="s">
        <v>349</v>
      </c>
      <c r="B48" s="278" t="s">
        <v>350</v>
      </c>
      <c r="C48" s="287" t="s">
        <v>351</v>
      </c>
      <c r="D48" s="81" t="s">
        <v>219</v>
      </c>
      <c r="E48" s="82" t="s">
        <v>236</v>
      </c>
      <c r="F48" s="99" t="s">
        <v>285</v>
      </c>
      <c r="G48" s="61">
        <v>42654</v>
      </c>
      <c r="H48" s="19" t="s">
        <v>324</v>
      </c>
      <c r="I48" s="20">
        <v>0.66666666666666663</v>
      </c>
      <c r="J48" s="21" t="s">
        <v>326</v>
      </c>
      <c r="K48" s="290">
        <v>6</v>
      </c>
      <c r="L48" s="22"/>
    </row>
    <row r="49" spans="1:12" ht="15" customHeight="1" x14ac:dyDescent="0.25">
      <c r="A49" s="276"/>
      <c r="B49" s="279"/>
      <c r="C49" s="288"/>
      <c r="D49" s="97" t="s">
        <v>212</v>
      </c>
      <c r="E49" s="98" t="s">
        <v>238</v>
      </c>
      <c r="F49" s="103" t="s">
        <v>286</v>
      </c>
      <c r="G49" s="62">
        <v>42654</v>
      </c>
      <c r="H49" s="32" t="s">
        <v>324</v>
      </c>
      <c r="I49" s="33">
        <v>0.66666666666666663</v>
      </c>
      <c r="J49" s="34" t="s">
        <v>325</v>
      </c>
      <c r="K49" s="291"/>
      <c r="L49" s="22"/>
    </row>
    <row r="50" spans="1:12" ht="15" customHeight="1" x14ac:dyDescent="0.25">
      <c r="A50" s="276"/>
      <c r="B50" s="279"/>
      <c r="C50" s="288"/>
      <c r="D50" s="97" t="s">
        <v>231</v>
      </c>
      <c r="E50" s="98" t="s">
        <v>283</v>
      </c>
      <c r="F50" s="103" t="s">
        <v>285</v>
      </c>
      <c r="G50" s="62">
        <v>42654</v>
      </c>
      <c r="H50" s="32" t="s">
        <v>324</v>
      </c>
      <c r="I50" s="33">
        <v>0.72916666666666663</v>
      </c>
      <c r="J50" s="35" t="s">
        <v>326</v>
      </c>
      <c r="K50" s="291"/>
      <c r="L50" s="22"/>
    </row>
    <row r="51" spans="1:12" ht="15" customHeight="1" x14ac:dyDescent="0.25">
      <c r="A51" s="276"/>
      <c r="B51" s="279"/>
      <c r="C51" s="288"/>
      <c r="D51" s="97" t="s">
        <v>328</v>
      </c>
      <c r="E51" s="98" t="s">
        <v>255</v>
      </c>
      <c r="F51" s="103" t="s">
        <v>449</v>
      </c>
      <c r="G51" s="62">
        <v>42655</v>
      </c>
      <c r="H51" s="32" t="s">
        <v>334</v>
      </c>
      <c r="I51" s="33">
        <v>0.66666666666666663</v>
      </c>
      <c r="J51" s="34" t="s">
        <v>325</v>
      </c>
      <c r="K51" s="291"/>
      <c r="L51" s="22"/>
    </row>
    <row r="52" spans="1:12" ht="15" customHeight="1" x14ac:dyDescent="0.25">
      <c r="A52" s="276"/>
      <c r="B52" s="279"/>
      <c r="C52" s="288"/>
      <c r="D52" s="97" t="s">
        <v>222</v>
      </c>
      <c r="E52" s="98" t="s">
        <v>223</v>
      </c>
      <c r="F52" s="103" t="s">
        <v>286</v>
      </c>
      <c r="G52" s="62">
        <v>42655</v>
      </c>
      <c r="H52" s="32" t="s">
        <v>334</v>
      </c>
      <c r="I52" s="33">
        <v>0.70833333333333337</v>
      </c>
      <c r="J52" s="34" t="s">
        <v>222</v>
      </c>
      <c r="K52" s="291"/>
      <c r="L52" s="22"/>
    </row>
    <row r="53" spans="1:12" ht="15" customHeight="1" thickBot="1" x14ac:dyDescent="0.3">
      <c r="A53" s="276"/>
      <c r="B53" s="279"/>
      <c r="C53" s="288"/>
      <c r="D53" s="85" t="s">
        <v>215</v>
      </c>
      <c r="E53" s="86" t="s">
        <v>206</v>
      </c>
      <c r="F53" s="102" t="s">
        <v>286</v>
      </c>
      <c r="G53" s="63">
        <v>42657</v>
      </c>
      <c r="H53" s="37" t="s">
        <v>339</v>
      </c>
      <c r="I53" s="38">
        <v>0.70833333333333337</v>
      </c>
      <c r="J53" s="47" t="s">
        <v>215</v>
      </c>
      <c r="K53" s="291"/>
      <c r="L53" s="22"/>
    </row>
    <row r="54" spans="1:12" ht="15" customHeight="1" thickBot="1" x14ac:dyDescent="0.3">
      <c r="A54" s="276"/>
      <c r="B54" s="279"/>
      <c r="C54" s="288"/>
      <c r="D54" s="85" t="s">
        <v>281</v>
      </c>
      <c r="E54" s="86" t="s">
        <v>239</v>
      </c>
      <c r="F54" s="102" t="s">
        <v>286</v>
      </c>
      <c r="G54" s="63">
        <v>42656</v>
      </c>
      <c r="H54" s="37" t="s">
        <v>329</v>
      </c>
      <c r="I54" s="38">
        <v>0.66666666666666663</v>
      </c>
      <c r="J54" s="47" t="s">
        <v>227</v>
      </c>
      <c r="K54" s="292"/>
      <c r="L54" s="22"/>
    </row>
    <row r="55" spans="1:12" ht="15" customHeight="1" thickBot="1" x14ac:dyDescent="0.3">
      <c r="A55" s="277"/>
      <c r="B55" s="280"/>
      <c r="C55" s="289"/>
      <c r="D55" s="77" t="s">
        <v>249</v>
      </c>
      <c r="E55" s="39" t="s">
        <v>335</v>
      </c>
      <c r="F55" s="93"/>
      <c r="G55" s="65"/>
      <c r="H55" s="65"/>
      <c r="I55" s="65"/>
      <c r="J55" s="71"/>
    </row>
    <row r="56" spans="1:12" ht="15" customHeight="1" thickBot="1" x14ac:dyDescent="0.3">
      <c r="D56" s="79"/>
      <c r="E56" s="79"/>
    </row>
    <row r="57" spans="1:12" ht="15" customHeight="1" x14ac:dyDescent="0.25">
      <c r="A57" s="275" t="s">
        <v>352</v>
      </c>
      <c r="B57" s="278" t="s">
        <v>353</v>
      </c>
      <c r="C57" s="287" t="s">
        <v>354</v>
      </c>
      <c r="D57" s="81" t="s">
        <v>236</v>
      </c>
      <c r="E57" s="82" t="s">
        <v>212</v>
      </c>
      <c r="F57" s="99" t="s">
        <v>285</v>
      </c>
      <c r="G57" s="61">
        <v>42661</v>
      </c>
      <c r="H57" s="19" t="s">
        <v>324</v>
      </c>
      <c r="I57" s="20">
        <v>0.66666666666666663</v>
      </c>
      <c r="J57" s="21" t="s">
        <v>327</v>
      </c>
      <c r="K57" s="290">
        <v>7</v>
      </c>
      <c r="L57" s="22"/>
    </row>
    <row r="58" spans="1:12" ht="15" customHeight="1" x14ac:dyDescent="0.25">
      <c r="A58" s="276"/>
      <c r="B58" s="279"/>
      <c r="C58" s="288"/>
      <c r="D58" s="97" t="s">
        <v>328</v>
      </c>
      <c r="E58" s="98" t="s">
        <v>231</v>
      </c>
      <c r="F58" s="103" t="s">
        <v>284</v>
      </c>
      <c r="G58" s="62">
        <v>42662</v>
      </c>
      <c r="H58" s="32" t="s">
        <v>334</v>
      </c>
      <c r="I58" s="33">
        <v>0.66666666666666663</v>
      </c>
      <c r="J58" s="34" t="s">
        <v>325</v>
      </c>
      <c r="K58" s="291"/>
      <c r="L58" s="22"/>
    </row>
    <row r="59" spans="1:12" ht="15" customHeight="1" x14ac:dyDescent="0.25">
      <c r="A59" s="276"/>
      <c r="B59" s="279"/>
      <c r="C59" s="288"/>
      <c r="D59" s="97" t="s">
        <v>283</v>
      </c>
      <c r="E59" s="98" t="s">
        <v>219</v>
      </c>
      <c r="F59" s="103" t="s">
        <v>284</v>
      </c>
      <c r="G59" s="62">
        <v>42663</v>
      </c>
      <c r="H59" s="32" t="s">
        <v>329</v>
      </c>
      <c r="I59" s="33">
        <v>0.66666666666666663</v>
      </c>
      <c r="J59" s="34" t="s">
        <v>227</v>
      </c>
      <c r="K59" s="291"/>
      <c r="L59" s="22"/>
    </row>
    <row r="60" spans="1:12" ht="15" customHeight="1" x14ac:dyDescent="0.25">
      <c r="A60" s="276"/>
      <c r="B60" s="279"/>
      <c r="C60" s="288"/>
      <c r="D60" s="97" t="s">
        <v>238</v>
      </c>
      <c r="E60" s="98" t="s">
        <v>249</v>
      </c>
      <c r="F60" s="103" t="s">
        <v>381</v>
      </c>
      <c r="G60" s="62">
        <v>42663</v>
      </c>
      <c r="H60" s="32" t="s">
        <v>329</v>
      </c>
      <c r="I60" s="33">
        <v>0.66666666666666663</v>
      </c>
      <c r="J60" s="35" t="s">
        <v>326</v>
      </c>
      <c r="K60" s="291"/>
      <c r="L60" s="22"/>
    </row>
    <row r="61" spans="1:12" ht="15" customHeight="1" x14ac:dyDescent="0.25">
      <c r="A61" s="276"/>
      <c r="B61" s="279"/>
      <c r="C61" s="288"/>
      <c r="D61" s="97" t="s">
        <v>239</v>
      </c>
      <c r="E61" s="98" t="s">
        <v>215</v>
      </c>
      <c r="F61" s="103" t="s">
        <v>286</v>
      </c>
      <c r="G61" s="62">
        <v>42663</v>
      </c>
      <c r="H61" s="32" t="s">
        <v>329</v>
      </c>
      <c r="I61" s="33">
        <v>0.72916666666666663</v>
      </c>
      <c r="J61" s="35" t="s">
        <v>326</v>
      </c>
      <c r="K61" s="291"/>
      <c r="L61" s="22"/>
    </row>
    <row r="62" spans="1:12" ht="15" customHeight="1" thickBot="1" x14ac:dyDescent="0.3">
      <c r="A62" s="276"/>
      <c r="B62" s="279"/>
      <c r="C62" s="288"/>
      <c r="D62" s="130" t="s">
        <v>206</v>
      </c>
      <c r="E62" s="131" t="s">
        <v>223</v>
      </c>
      <c r="F62" s="132" t="s">
        <v>286</v>
      </c>
      <c r="G62" s="72">
        <v>42666</v>
      </c>
      <c r="H62" s="65" t="s">
        <v>332</v>
      </c>
      <c r="I62" s="73">
        <v>0.4375</v>
      </c>
      <c r="J62" s="74" t="s">
        <v>333</v>
      </c>
      <c r="K62" s="291"/>
      <c r="L62" s="22"/>
    </row>
    <row r="63" spans="1:12" ht="15" customHeight="1" thickBot="1" x14ac:dyDescent="0.3">
      <c r="A63" s="276"/>
      <c r="B63" s="279"/>
      <c r="C63" s="288"/>
      <c r="D63" s="87" t="s">
        <v>222</v>
      </c>
      <c r="E63" s="88" t="s">
        <v>281</v>
      </c>
      <c r="F63" s="100" t="s">
        <v>284</v>
      </c>
      <c r="G63" s="67">
        <v>42662</v>
      </c>
      <c r="H63" s="43" t="s">
        <v>334</v>
      </c>
      <c r="I63" s="44">
        <v>0.70833333333333337</v>
      </c>
      <c r="J63" s="45" t="s">
        <v>222</v>
      </c>
      <c r="K63" s="292"/>
      <c r="L63" s="22"/>
    </row>
    <row r="64" spans="1:12" ht="15" customHeight="1" thickBot="1" x14ac:dyDescent="0.3">
      <c r="A64" s="277"/>
      <c r="B64" s="280"/>
      <c r="C64" s="289"/>
      <c r="D64" s="77" t="s">
        <v>255</v>
      </c>
      <c r="E64" s="39" t="s">
        <v>335</v>
      </c>
      <c r="F64" s="95"/>
      <c r="G64"/>
      <c r="H64"/>
      <c r="I64"/>
      <c r="J64"/>
    </row>
    <row r="65" spans="1:12" ht="15" customHeight="1" thickBot="1" x14ac:dyDescent="0.3">
      <c r="D65" s="79"/>
      <c r="E65" s="79"/>
      <c r="J65" s="66"/>
    </row>
    <row r="66" spans="1:12" ht="15" customHeight="1" x14ac:dyDescent="0.25">
      <c r="A66" s="275" t="s">
        <v>355</v>
      </c>
      <c r="B66" s="278" t="s">
        <v>356</v>
      </c>
      <c r="C66" s="287" t="s">
        <v>357</v>
      </c>
      <c r="D66" s="81" t="s">
        <v>212</v>
      </c>
      <c r="E66" s="82" t="s">
        <v>283</v>
      </c>
      <c r="F66" s="99" t="s">
        <v>286</v>
      </c>
      <c r="G66" s="61">
        <v>42668</v>
      </c>
      <c r="H66" s="19" t="s">
        <v>324</v>
      </c>
      <c r="I66" s="20">
        <v>0.66666666666666663</v>
      </c>
      <c r="J66" s="21" t="s">
        <v>325</v>
      </c>
      <c r="K66" s="290">
        <v>8</v>
      </c>
      <c r="L66" s="22"/>
    </row>
    <row r="67" spans="1:12" ht="15" customHeight="1" x14ac:dyDescent="0.25">
      <c r="A67" s="276"/>
      <c r="B67" s="279"/>
      <c r="C67" s="288"/>
      <c r="D67" s="97" t="s">
        <v>219</v>
      </c>
      <c r="E67" s="98" t="s">
        <v>328</v>
      </c>
      <c r="F67" s="103" t="s">
        <v>286</v>
      </c>
      <c r="G67" s="62">
        <v>42668</v>
      </c>
      <c r="H67" s="32" t="s">
        <v>324</v>
      </c>
      <c r="I67" s="33">
        <v>0.66666666666666663</v>
      </c>
      <c r="J67" s="34" t="s">
        <v>326</v>
      </c>
      <c r="K67" s="291"/>
      <c r="L67" s="22"/>
    </row>
    <row r="68" spans="1:12" ht="15" customHeight="1" x14ac:dyDescent="0.25">
      <c r="A68" s="276"/>
      <c r="B68" s="279"/>
      <c r="C68" s="288"/>
      <c r="D68" s="97" t="s">
        <v>231</v>
      </c>
      <c r="E68" s="98" t="s">
        <v>222</v>
      </c>
      <c r="F68" s="103" t="s">
        <v>286</v>
      </c>
      <c r="G68" s="62">
        <v>42668</v>
      </c>
      <c r="H68" s="32" t="s">
        <v>324</v>
      </c>
      <c r="I68" s="33">
        <v>0.72916666666666663</v>
      </c>
      <c r="J68" s="35" t="s">
        <v>326</v>
      </c>
      <c r="K68" s="291"/>
      <c r="L68" s="22"/>
    </row>
    <row r="69" spans="1:12" ht="15" customHeight="1" x14ac:dyDescent="0.25">
      <c r="A69" s="276"/>
      <c r="B69" s="279"/>
      <c r="C69" s="288"/>
      <c r="D69" s="97" t="s">
        <v>249</v>
      </c>
      <c r="E69" s="98" t="s">
        <v>236</v>
      </c>
      <c r="F69" s="103" t="s">
        <v>381</v>
      </c>
      <c r="G69" s="62">
        <v>42670</v>
      </c>
      <c r="H69" s="32" t="s">
        <v>329</v>
      </c>
      <c r="I69" s="33">
        <v>0.70833333333333337</v>
      </c>
      <c r="J69" s="34" t="s">
        <v>222</v>
      </c>
      <c r="K69" s="291"/>
      <c r="L69" s="22"/>
    </row>
    <row r="70" spans="1:12" ht="15" customHeight="1" x14ac:dyDescent="0.25">
      <c r="A70" s="276"/>
      <c r="B70" s="279"/>
      <c r="C70" s="288"/>
      <c r="D70" s="97" t="s">
        <v>239</v>
      </c>
      <c r="E70" s="98" t="s">
        <v>238</v>
      </c>
      <c r="F70" s="103" t="s">
        <v>381</v>
      </c>
      <c r="G70" s="62">
        <v>42670</v>
      </c>
      <c r="H70" s="32" t="s">
        <v>329</v>
      </c>
      <c r="I70" s="33">
        <v>0.72916666666666663</v>
      </c>
      <c r="J70" s="35" t="s">
        <v>326</v>
      </c>
      <c r="K70" s="291"/>
      <c r="L70" s="22"/>
    </row>
    <row r="71" spans="1:12" ht="15" customHeight="1" thickBot="1" x14ac:dyDescent="0.3">
      <c r="A71" s="276"/>
      <c r="B71" s="279"/>
      <c r="C71" s="288"/>
      <c r="D71" s="85" t="s">
        <v>215</v>
      </c>
      <c r="E71" s="86" t="s">
        <v>223</v>
      </c>
      <c r="F71" s="102" t="s">
        <v>285</v>
      </c>
      <c r="G71" s="63">
        <v>42671</v>
      </c>
      <c r="H71" s="37" t="s">
        <v>339</v>
      </c>
      <c r="I71" s="38">
        <v>0.70833333333333337</v>
      </c>
      <c r="J71" s="47" t="s">
        <v>215</v>
      </c>
      <c r="K71" s="291"/>
      <c r="L71" s="22"/>
    </row>
    <row r="72" spans="1:12" ht="15" customHeight="1" thickBot="1" x14ac:dyDescent="0.3">
      <c r="A72" s="276"/>
      <c r="B72" s="279"/>
      <c r="C72" s="288"/>
      <c r="D72" s="85" t="s">
        <v>281</v>
      </c>
      <c r="E72" s="86" t="s">
        <v>255</v>
      </c>
      <c r="F72" s="102" t="s">
        <v>286</v>
      </c>
      <c r="G72" s="63">
        <v>42670</v>
      </c>
      <c r="H72" s="37" t="s">
        <v>329</v>
      </c>
      <c r="I72" s="38">
        <v>0.66666666666666663</v>
      </c>
      <c r="J72" s="47" t="s">
        <v>227</v>
      </c>
      <c r="K72" s="292"/>
      <c r="L72" s="22"/>
    </row>
    <row r="73" spans="1:12" ht="15" customHeight="1" thickBot="1" x14ac:dyDescent="0.3">
      <c r="A73" s="277"/>
      <c r="B73" s="280"/>
      <c r="C73" s="289"/>
      <c r="D73" s="77" t="s">
        <v>206</v>
      </c>
      <c r="E73" s="39" t="s">
        <v>335</v>
      </c>
      <c r="F73" s="94"/>
      <c r="G73" s="17"/>
      <c r="H73" s="17"/>
      <c r="I73" s="17"/>
      <c r="J73" s="17"/>
    </row>
    <row r="74" spans="1:12" ht="15" customHeight="1" thickBot="1" x14ac:dyDescent="0.3">
      <c r="D74" s="79"/>
      <c r="E74" s="79"/>
      <c r="J74" s="66"/>
    </row>
    <row r="75" spans="1:12" ht="15" customHeight="1" thickBot="1" x14ac:dyDescent="0.3">
      <c r="A75" s="275" t="s">
        <v>358</v>
      </c>
      <c r="B75" s="278" t="s">
        <v>359</v>
      </c>
      <c r="C75" s="287" t="s">
        <v>360</v>
      </c>
      <c r="D75" s="87" t="s">
        <v>223</v>
      </c>
      <c r="E75" s="88" t="s">
        <v>255</v>
      </c>
      <c r="F75" s="100" t="s">
        <v>284</v>
      </c>
      <c r="G75" s="293" t="s">
        <v>361</v>
      </c>
      <c r="H75" s="293"/>
      <c r="I75" s="293"/>
      <c r="J75" s="294"/>
      <c r="K75" s="290">
        <v>9</v>
      </c>
      <c r="L75" s="22"/>
    </row>
    <row r="76" spans="1:12" ht="15" customHeight="1" x14ac:dyDescent="0.25">
      <c r="A76" s="276"/>
      <c r="B76" s="279"/>
      <c r="C76" s="288"/>
      <c r="D76" s="81" t="s">
        <v>236</v>
      </c>
      <c r="E76" s="82" t="s">
        <v>239</v>
      </c>
      <c r="F76" s="99" t="s">
        <v>286</v>
      </c>
      <c r="G76" s="61">
        <v>42675</v>
      </c>
      <c r="H76" s="19" t="s">
        <v>324</v>
      </c>
      <c r="I76" s="20">
        <v>0.66666666666666663</v>
      </c>
      <c r="J76" s="21" t="s">
        <v>327</v>
      </c>
      <c r="K76" s="291"/>
      <c r="L76" s="22"/>
    </row>
    <row r="77" spans="1:12" ht="15" customHeight="1" x14ac:dyDescent="0.25">
      <c r="A77" s="276"/>
      <c r="B77" s="279"/>
      <c r="C77" s="288"/>
      <c r="D77" s="97" t="s">
        <v>231</v>
      </c>
      <c r="E77" s="98" t="s">
        <v>206</v>
      </c>
      <c r="F77" s="103" t="s">
        <v>381</v>
      </c>
      <c r="G77" s="62">
        <v>42675</v>
      </c>
      <c r="H77" s="32" t="s">
        <v>324</v>
      </c>
      <c r="I77" s="33">
        <v>0.72916666666666663</v>
      </c>
      <c r="J77" s="35" t="s">
        <v>326</v>
      </c>
      <c r="K77" s="291"/>
      <c r="L77" s="22"/>
    </row>
    <row r="78" spans="1:12" ht="15" customHeight="1" x14ac:dyDescent="0.25">
      <c r="A78" s="276"/>
      <c r="B78" s="279"/>
      <c r="C78" s="288"/>
      <c r="D78" s="97" t="s">
        <v>328</v>
      </c>
      <c r="E78" s="98" t="s">
        <v>212</v>
      </c>
      <c r="F78" s="103" t="s">
        <v>381</v>
      </c>
      <c r="G78" s="62">
        <v>42676</v>
      </c>
      <c r="H78" s="32" t="s">
        <v>334</v>
      </c>
      <c r="I78" s="33">
        <v>0.66666666666666663</v>
      </c>
      <c r="J78" s="34" t="s">
        <v>325</v>
      </c>
      <c r="K78" s="291"/>
      <c r="L78" s="22"/>
    </row>
    <row r="79" spans="1:12" ht="15" customHeight="1" x14ac:dyDescent="0.25">
      <c r="A79" s="276"/>
      <c r="B79" s="279"/>
      <c r="C79" s="288"/>
      <c r="D79" s="97" t="s">
        <v>222</v>
      </c>
      <c r="E79" s="98" t="s">
        <v>219</v>
      </c>
      <c r="F79" s="103" t="s">
        <v>284</v>
      </c>
      <c r="G79" s="62">
        <v>42676</v>
      </c>
      <c r="H79" s="32" t="s">
        <v>334</v>
      </c>
      <c r="I79" s="33">
        <v>0.70833333333333337</v>
      </c>
      <c r="J79" s="34" t="s">
        <v>222</v>
      </c>
      <c r="K79" s="291"/>
      <c r="L79" s="22"/>
    </row>
    <row r="80" spans="1:12" ht="15" customHeight="1" thickBot="1" x14ac:dyDescent="0.3">
      <c r="A80" s="276"/>
      <c r="B80" s="279"/>
      <c r="C80" s="288"/>
      <c r="D80" s="130" t="s">
        <v>283</v>
      </c>
      <c r="E80" s="131" t="s">
        <v>249</v>
      </c>
      <c r="F80" s="132" t="s">
        <v>286</v>
      </c>
      <c r="G80" s="72">
        <v>42677</v>
      </c>
      <c r="H80" s="65" t="s">
        <v>329</v>
      </c>
      <c r="I80" s="73">
        <v>0.66666666666666663</v>
      </c>
      <c r="J80" s="74" t="s">
        <v>227</v>
      </c>
      <c r="K80" s="291"/>
      <c r="L80" s="22"/>
    </row>
    <row r="81" spans="1:12" ht="15" customHeight="1" thickBot="1" x14ac:dyDescent="0.3">
      <c r="A81" s="276"/>
      <c r="B81" s="279"/>
      <c r="C81" s="288"/>
      <c r="D81" s="87" t="s">
        <v>215</v>
      </c>
      <c r="E81" s="88" t="s">
        <v>281</v>
      </c>
      <c r="F81" s="100" t="s">
        <v>284</v>
      </c>
      <c r="G81" s="67">
        <v>42678</v>
      </c>
      <c r="H81" s="43" t="s">
        <v>339</v>
      </c>
      <c r="I81" s="44">
        <v>0.70833333333333337</v>
      </c>
      <c r="J81" s="45" t="s">
        <v>215</v>
      </c>
      <c r="K81" s="292"/>
      <c r="L81" s="22"/>
    </row>
    <row r="82" spans="1:12" ht="15" customHeight="1" thickBot="1" x14ac:dyDescent="0.3">
      <c r="A82" s="277"/>
      <c r="B82" s="280"/>
      <c r="C82" s="289"/>
      <c r="D82" s="77" t="s">
        <v>238</v>
      </c>
      <c r="E82" s="39" t="s">
        <v>335</v>
      </c>
      <c r="F82" s="93"/>
      <c r="G82" s="65"/>
      <c r="H82" s="65"/>
      <c r="I82" s="65"/>
      <c r="J82" s="66"/>
    </row>
    <row r="83" spans="1:12" ht="15" customHeight="1" thickBot="1" x14ac:dyDescent="0.3">
      <c r="D83" s="79"/>
      <c r="E83" s="79"/>
      <c r="J83" s="66"/>
    </row>
    <row r="84" spans="1:12" ht="15" customHeight="1" x14ac:dyDescent="0.25">
      <c r="A84" s="275" t="s">
        <v>362</v>
      </c>
      <c r="B84" s="278" t="s">
        <v>363</v>
      </c>
      <c r="C84" s="287" t="s">
        <v>364</v>
      </c>
      <c r="D84" s="81" t="s">
        <v>231</v>
      </c>
      <c r="E84" s="82" t="s">
        <v>223</v>
      </c>
      <c r="F84" s="99" t="s">
        <v>286</v>
      </c>
      <c r="G84" s="61">
        <v>42682</v>
      </c>
      <c r="H84" s="19" t="s">
        <v>324</v>
      </c>
      <c r="I84" s="20">
        <v>0.72916666666666663</v>
      </c>
      <c r="J84" s="48" t="s">
        <v>326</v>
      </c>
      <c r="K84" s="290">
        <v>10</v>
      </c>
      <c r="L84" s="22"/>
    </row>
    <row r="85" spans="1:12" ht="15" customHeight="1" x14ac:dyDescent="0.25">
      <c r="A85" s="276"/>
      <c r="B85" s="279"/>
      <c r="C85" s="288"/>
      <c r="D85" s="97" t="s">
        <v>222</v>
      </c>
      <c r="E85" s="98" t="s">
        <v>212</v>
      </c>
      <c r="F85" s="103" t="s">
        <v>381</v>
      </c>
      <c r="G85" s="62">
        <v>42683</v>
      </c>
      <c r="H85" s="32" t="s">
        <v>334</v>
      </c>
      <c r="I85" s="33">
        <v>0.70833333333333337</v>
      </c>
      <c r="J85" s="34" t="s">
        <v>222</v>
      </c>
      <c r="K85" s="291"/>
      <c r="L85" s="22"/>
    </row>
    <row r="86" spans="1:12" ht="15" customHeight="1" x14ac:dyDescent="0.25">
      <c r="A86" s="276"/>
      <c r="B86" s="279"/>
      <c r="C86" s="288"/>
      <c r="D86" s="97" t="s">
        <v>238</v>
      </c>
      <c r="E86" s="98" t="s">
        <v>236</v>
      </c>
      <c r="F86" s="103" t="s">
        <v>381</v>
      </c>
      <c r="G86" s="62">
        <v>42684</v>
      </c>
      <c r="H86" s="32" t="s">
        <v>329</v>
      </c>
      <c r="I86" s="33">
        <v>0.66666666666666663</v>
      </c>
      <c r="J86" s="35" t="s">
        <v>326</v>
      </c>
      <c r="K86" s="291"/>
      <c r="L86" s="22"/>
    </row>
    <row r="87" spans="1:12" ht="15" customHeight="1" x14ac:dyDescent="0.25">
      <c r="A87" s="276"/>
      <c r="B87" s="279"/>
      <c r="C87" s="288"/>
      <c r="D87" s="97" t="s">
        <v>249</v>
      </c>
      <c r="E87" s="98" t="s">
        <v>328</v>
      </c>
      <c r="F87" s="103" t="s">
        <v>286</v>
      </c>
      <c r="G87" s="62">
        <v>42684</v>
      </c>
      <c r="H87" s="32" t="s">
        <v>329</v>
      </c>
      <c r="I87" s="33">
        <v>0.70833333333333337</v>
      </c>
      <c r="J87" s="34" t="s">
        <v>222</v>
      </c>
      <c r="K87" s="291"/>
      <c r="L87" s="22"/>
    </row>
    <row r="88" spans="1:12" ht="15" customHeight="1" x14ac:dyDescent="0.25">
      <c r="A88" s="276"/>
      <c r="B88" s="279"/>
      <c r="C88" s="288"/>
      <c r="D88" s="97" t="s">
        <v>239</v>
      </c>
      <c r="E88" s="98" t="s">
        <v>283</v>
      </c>
      <c r="F88" s="103" t="s">
        <v>285</v>
      </c>
      <c r="G88" s="62">
        <v>42684</v>
      </c>
      <c r="H88" s="32" t="s">
        <v>329</v>
      </c>
      <c r="I88" s="33">
        <v>0.72916666666666663</v>
      </c>
      <c r="J88" s="35" t="s">
        <v>326</v>
      </c>
      <c r="K88" s="291"/>
      <c r="L88" s="22"/>
    </row>
    <row r="89" spans="1:12" ht="15" customHeight="1" thickBot="1" x14ac:dyDescent="0.3">
      <c r="A89" s="276"/>
      <c r="B89" s="279"/>
      <c r="C89" s="288"/>
      <c r="D89" s="130" t="s">
        <v>215</v>
      </c>
      <c r="E89" s="131" t="s">
        <v>255</v>
      </c>
      <c r="F89" s="132" t="s">
        <v>284</v>
      </c>
      <c r="G89" s="72">
        <v>42685</v>
      </c>
      <c r="H89" s="65" t="s">
        <v>339</v>
      </c>
      <c r="I89" s="73">
        <v>0.70833333333333337</v>
      </c>
      <c r="J89" s="74" t="s">
        <v>215</v>
      </c>
      <c r="K89" s="291"/>
      <c r="L89" s="22"/>
    </row>
    <row r="90" spans="1:12" ht="15" customHeight="1" thickBot="1" x14ac:dyDescent="0.3">
      <c r="A90" s="276"/>
      <c r="B90" s="279"/>
      <c r="C90" s="288"/>
      <c r="D90" s="87" t="s">
        <v>281</v>
      </c>
      <c r="E90" s="88" t="s">
        <v>206</v>
      </c>
      <c r="F90" s="100" t="s">
        <v>454</v>
      </c>
      <c r="G90" s="67">
        <v>42684</v>
      </c>
      <c r="H90" s="43" t="s">
        <v>329</v>
      </c>
      <c r="I90" s="44">
        <v>0.66666666666666663</v>
      </c>
      <c r="J90" s="45" t="s">
        <v>227</v>
      </c>
      <c r="K90" s="292"/>
      <c r="L90" s="22"/>
    </row>
    <row r="91" spans="1:12" ht="15" customHeight="1" thickBot="1" x14ac:dyDescent="0.3">
      <c r="A91" s="277"/>
      <c r="B91" s="280"/>
      <c r="C91" s="289"/>
      <c r="D91" s="77" t="s">
        <v>219</v>
      </c>
      <c r="E91" s="39" t="s">
        <v>335</v>
      </c>
      <c r="J91" s="66"/>
    </row>
    <row r="92" spans="1:12" ht="15" customHeight="1" thickBot="1" x14ac:dyDescent="0.3">
      <c r="A92" s="68"/>
      <c r="B92" s="69"/>
      <c r="C92" s="70"/>
      <c r="D92" s="66"/>
      <c r="E92" s="71"/>
      <c r="J92" s="66"/>
    </row>
    <row r="93" spans="1:12" ht="15" customHeight="1" x14ac:dyDescent="0.25">
      <c r="A93" s="275" t="s">
        <v>365</v>
      </c>
      <c r="B93" s="278" t="s">
        <v>366</v>
      </c>
      <c r="C93" s="287" t="s">
        <v>367</v>
      </c>
      <c r="D93" s="81" t="s">
        <v>236</v>
      </c>
      <c r="E93" s="82" t="s">
        <v>215</v>
      </c>
      <c r="F93" s="99" t="s">
        <v>286</v>
      </c>
      <c r="G93" s="61">
        <v>42689</v>
      </c>
      <c r="H93" s="19" t="s">
        <v>324</v>
      </c>
      <c r="I93" s="20">
        <v>0.66666666666666663</v>
      </c>
      <c r="J93" s="21" t="s">
        <v>327</v>
      </c>
      <c r="K93" s="284">
        <v>11</v>
      </c>
      <c r="L93" s="22"/>
    </row>
    <row r="94" spans="1:12" ht="15" customHeight="1" x14ac:dyDescent="0.25">
      <c r="A94" s="276"/>
      <c r="B94" s="279"/>
      <c r="C94" s="288"/>
      <c r="D94" s="97" t="s">
        <v>219</v>
      </c>
      <c r="E94" s="98" t="s">
        <v>223</v>
      </c>
      <c r="F94" s="103" t="s">
        <v>285</v>
      </c>
      <c r="G94" s="62">
        <v>42689</v>
      </c>
      <c r="H94" s="32" t="s">
        <v>324</v>
      </c>
      <c r="I94" s="33">
        <v>0.66666666666666663</v>
      </c>
      <c r="J94" s="34" t="s">
        <v>326</v>
      </c>
      <c r="K94" s="285"/>
      <c r="L94" s="22"/>
    </row>
    <row r="95" spans="1:12" ht="15" customHeight="1" x14ac:dyDescent="0.25">
      <c r="A95" s="276"/>
      <c r="B95" s="279"/>
      <c r="C95" s="288"/>
      <c r="D95" s="97" t="s">
        <v>231</v>
      </c>
      <c r="E95" s="98" t="s">
        <v>255</v>
      </c>
      <c r="F95" s="103" t="s">
        <v>285</v>
      </c>
      <c r="G95" s="62">
        <v>42689</v>
      </c>
      <c r="H95" s="32" t="s">
        <v>324</v>
      </c>
      <c r="I95" s="33">
        <v>0.72916666666666663</v>
      </c>
      <c r="J95" s="35" t="s">
        <v>326</v>
      </c>
      <c r="K95" s="285"/>
      <c r="L95" s="22"/>
    </row>
    <row r="96" spans="1:12" ht="15" customHeight="1" x14ac:dyDescent="0.25">
      <c r="A96" s="276"/>
      <c r="B96" s="279"/>
      <c r="C96" s="288"/>
      <c r="D96" s="97" t="s">
        <v>328</v>
      </c>
      <c r="E96" s="98" t="s">
        <v>239</v>
      </c>
      <c r="F96" s="103" t="s">
        <v>449</v>
      </c>
      <c r="G96" s="62">
        <v>42690</v>
      </c>
      <c r="H96" s="32" t="s">
        <v>334</v>
      </c>
      <c r="I96" s="33">
        <v>0.66666666666666663</v>
      </c>
      <c r="J96" s="34" t="s">
        <v>325</v>
      </c>
      <c r="K96" s="285"/>
      <c r="L96" s="22"/>
    </row>
    <row r="97" spans="1:12" ht="15" customHeight="1" x14ac:dyDescent="0.25">
      <c r="A97" s="276"/>
      <c r="B97" s="279"/>
      <c r="C97" s="288"/>
      <c r="D97" s="97" t="s">
        <v>283</v>
      </c>
      <c r="E97" s="98" t="s">
        <v>238</v>
      </c>
      <c r="F97" s="103" t="s">
        <v>285</v>
      </c>
      <c r="G97" s="62">
        <v>42691</v>
      </c>
      <c r="H97" s="32" t="s">
        <v>329</v>
      </c>
      <c r="I97" s="33">
        <v>0.66666666666666663</v>
      </c>
      <c r="J97" s="34" t="s">
        <v>227</v>
      </c>
      <c r="K97" s="285"/>
      <c r="L97" s="22"/>
    </row>
    <row r="98" spans="1:12" ht="15" customHeight="1" thickBot="1" x14ac:dyDescent="0.3">
      <c r="A98" s="276"/>
      <c r="B98" s="279"/>
      <c r="C98" s="288"/>
      <c r="D98" s="130" t="s">
        <v>206</v>
      </c>
      <c r="E98" s="131" t="s">
        <v>212</v>
      </c>
      <c r="F98" s="132" t="s">
        <v>285</v>
      </c>
      <c r="G98" s="72">
        <v>42694</v>
      </c>
      <c r="H98" s="65" t="s">
        <v>332</v>
      </c>
      <c r="I98" s="73">
        <v>0.4375</v>
      </c>
      <c r="J98" s="74" t="s">
        <v>333</v>
      </c>
      <c r="K98" s="285"/>
      <c r="L98" s="22"/>
    </row>
    <row r="99" spans="1:12" ht="15" customHeight="1" thickBot="1" x14ac:dyDescent="0.3">
      <c r="A99" s="276"/>
      <c r="B99" s="279"/>
      <c r="C99" s="288"/>
      <c r="D99" s="87" t="s">
        <v>249</v>
      </c>
      <c r="E99" s="88" t="s">
        <v>281</v>
      </c>
      <c r="F99" s="100" t="s">
        <v>449</v>
      </c>
      <c r="G99" s="67">
        <v>42691</v>
      </c>
      <c r="H99" s="43" t="s">
        <v>329</v>
      </c>
      <c r="I99" s="44">
        <v>0.70833333333333337</v>
      </c>
      <c r="J99" s="45" t="s">
        <v>222</v>
      </c>
      <c r="K99" s="286"/>
      <c r="L99" s="22"/>
    </row>
    <row r="100" spans="1:12" ht="15" customHeight="1" thickBot="1" x14ac:dyDescent="0.3">
      <c r="A100" s="277"/>
      <c r="B100" s="280"/>
      <c r="C100" s="289"/>
      <c r="D100" s="77" t="s">
        <v>222</v>
      </c>
      <c r="E100" s="39" t="s">
        <v>335</v>
      </c>
      <c r="F100" s="94"/>
      <c r="G100" s="17"/>
      <c r="H100" s="17"/>
      <c r="I100" s="17"/>
      <c r="J100" s="17"/>
    </row>
    <row r="101" spans="1:12" ht="15" customHeight="1" thickBot="1" x14ac:dyDescent="0.3">
      <c r="D101" s="79"/>
      <c r="E101" s="79"/>
      <c r="J101" s="66"/>
    </row>
    <row r="102" spans="1:12" ht="15" customHeight="1" x14ac:dyDescent="0.25">
      <c r="A102" s="275" t="s">
        <v>368</v>
      </c>
      <c r="B102" s="278" t="s">
        <v>369</v>
      </c>
      <c r="C102" s="287" t="s">
        <v>370</v>
      </c>
      <c r="D102" s="81" t="s">
        <v>236</v>
      </c>
      <c r="E102" s="82" t="s">
        <v>283</v>
      </c>
      <c r="F102" s="99" t="s">
        <v>285</v>
      </c>
      <c r="G102" s="61">
        <v>42696</v>
      </c>
      <c r="H102" s="19" t="s">
        <v>324</v>
      </c>
      <c r="I102" s="20">
        <v>0.66666666666666663</v>
      </c>
      <c r="J102" s="21" t="s">
        <v>327</v>
      </c>
      <c r="K102" s="284">
        <v>12</v>
      </c>
      <c r="L102" s="22"/>
    </row>
    <row r="103" spans="1:12" ht="15" customHeight="1" x14ac:dyDescent="0.25">
      <c r="A103" s="276"/>
      <c r="B103" s="279"/>
      <c r="C103" s="288"/>
      <c r="D103" s="97" t="s">
        <v>219</v>
      </c>
      <c r="E103" s="98" t="s">
        <v>255</v>
      </c>
      <c r="F103" s="103" t="s">
        <v>286</v>
      </c>
      <c r="G103" s="62">
        <v>42696</v>
      </c>
      <c r="H103" s="32" t="s">
        <v>324</v>
      </c>
      <c r="I103" s="33">
        <v>0.66666666666666663</v>
      </c>
      <c r="J103" s="34" t="s">
        <v>326</v>
      </c>
      <c r="K103" s="285"/>
      <c r="L103" s="22"/>
    </row>
    <row r="104" spans="1:12" ht="15" customHeight="1" x14ac:dyDescent="0.25">
      <c r="A104" s="276"/>
      <c r="B104" s="279"/>
      <c r="C104" s="288"/>
      <c r="D104" s="97" t="s">
        <v>238</v>
      </c>
      <c r="E104" s="98" t="s">
        <v>328</v>
      </c>
      <c r="F104" s="103" t="s">
        <v>284</v>
      </c>
      <c r="G104" s="62">
        <v>42698</v>
      </c>
      <c r="H104" s="32" t="s">
        <v>329</v>
      </c>
      <c r="I104" s="33">
        <v>0.66666666666666663</v>
      </c>
      <c r="J104" s="35" t="s">
        <v>326</v>
      </c>
      <c r="K104" s="285"/>
      <c r="L104" s="22"/>
    </row>
    <row r="105" spans="1:12" ht="15" customHeight="1" x14ac:dyDescent="0.25">
      <c r="A105" s="276"/>
      <c r="B105" s="279"/>
      <c r="C105" s="288"/>
      <c r="D105" s="97" t="s">
        <v>249</v>
      </c>
      <c r="E105" s="98" t="s">
        <v>206</v>
      </c>
      <c r="F105" s="103" t="s">
        <v>284</v>
      </c>
      <c r="G105" s="62">
        <v>42698</v>
      </c>
      <c r="H105" s="32" t="s">
        <v>329</v>
      </c>
      <c r="I105" s="33">
        <v>0.70833333333333337</v>
      </c>
      <c r="J105" s="34" t="s">
        <v>222</v>
      </c>
      <c r="K105" s="285"/>
      <c r="L105" s="22"/>
    </row>
    <row r="106" spans="1:12" ht="15" customHeight="1" x14ac:dyDescent="0.25">
      <c r="A106" s="276"/>
      <c r="B106" s="279"/>
      <c r="C106" s="288"/>
      <c r="D106" s="97" t="s">
        <v>239</v>
      </c>
      <c r="E106" s="98" t="s">
        <v>222</v>
      </c>
      <c r="F106" s="103" t="s">
        <v>454</v>
      </c>
      <c r="G106" s="62">
        <v>42698</v>
      </c>
      <c r="H106" s="32" t="s">
        <v>329</v>
      </c>
      <c r="I106" s="33">
        <v>0.72916666666666663</v>
      </c>
      <c r="J106" s="35" t="s">
        <v>326</v>
      </c>
      <c r="K106" s="285"/>
      <c r="L106" s="22"/>
    </row>
    <row r="107" spans="1:12" ht="15" customHeight="1" thickBot="1" x14ac:dyDescent="0.3">
      <c r="A107" s="276"/>
      <c r="B107" s="279"/>
      <c r="C107" s="288"/>
      <c r="D107" s="130" t="s">
        <v>215</v>
      </c>
      <c r="E107" s="131" t="s">
        <v>231</v>
      </c>
      <c r="F107" s="132" t="s">
        <v>285</v>
      </c>
      <c r="G107" s="72">
        <v>42699</v>
      </c>
      <c r="H107" s="65" t="s">
        <v>339</v>
      </c>
      <c r="I107" s="73">
        <v>0.70833333333333337</v>
      </c>
      <c r="J107" s="74" t="s">
        <v>215</v>
      </c>
      <c r="K107" s="285"/>
      <c r="L107" s="22"/>
    </row>
    <row r="108" spans="1:12" ht="15" customHeight="1" thickBot="1" x14ac:dyDescent="0.3">
      <c r="A108" s="276"/>
      <c r="B108" s="279"/>
      <c r="C108" s="288"/>
      <c r="D108" s="87" t="s">
        <v>281</v>
      </c>
      <c r="E108" s="88" t="s">
        <v>223</v>
      </c>
      <c r="F108" s="100" t="s">
        <v>285</v>
      </c>
      <c r="G108" s="67">
        <v>42698</v>
      </c>
      <c r="H108" s="43" t="s">
        <v>329</v>
      </c>
      <c r="I108" s="44">
        <v>0.66666666666666663</v>
      </c>
      <c r="J108" s="45" t="s">
        <v>227</v>
      </c>
      <c r="K108" s="286"/>
      <c r="L108" s="22"/>
    </row>
    <row r="109" spans="1:12" ht="15" customHeight="1" thickBot="1" x14ac:dyDescent="0.3">
      <c r="A109" s="277"/>
      <c r="B109" s="280"/>
      <c r="C109" s="289"/>
      <c r="D109" s="77" t="s">
        <v>212</v>
      </c>
      <c r="E109" s="39" t="s">
        <v>335</v>
      </c>
      <c r="F109" s="94"/>
      <c r="G109" s="17"/>
      <c r="H109" s="17"/>
      <c r="I109" s="17"/>
      <c r="J109" s="17"/>
    </row>
    <row r="110" spans="1:12" ht="15" customHeight="1" thickBot="1" x14ac:dyDescent="0.3">
      <c r="D110" s="79"/>
      <c r="E110" s="79"/>
      <c r="J110" s="66"/>
    </row>
    <row r="111" spans="1:12" ht="15" customHeight="1" x14ac:dyDescent="0.25">
      <c r="A111" s="275" t="s">
        <v>371</v>
      </c>
      <c r="B111" s="278" t="s">
        <v>372</v>
      </c>
      <c r="C111" s="287" t="s">
        <v>373</v>
      </c>
      <c r="D111" s="81" t="s">
        <v>212</v>
      </c>
      <c r="E111" s="82" t="s">
        <v>255</v>
      </c>
      <c r="F111" s="99" t="s">
        <v>284</v>
      </c>
      <c r="G111" s="61">
        <v>42703</v>
      </c>
      <c r="H111" s="19" t="s">
        <v>324</v>
      </c>
      <c r="I111" s="20">
        <v>0.66666666666666663</v>
      </c>
      <c r="J111" s="21" t="s">
        <v>325</v>
      </c>
      <c r="K111" s="284">
        <v>13</v>
      </c>
      <c r="L111" s="22"/>
    </row>
    <row r="112" spans="1:12" ht="15" customHeight="1" x14ac:dyDescent="0.25">
      <c r="A112" s="276"/>
      <c r="B112" s="279"/>
      <c r="C112" s="288"/>
      <c r="D112" s="97" t="s">
        <v>231</v>
      </c>
      <c r="E112" s="98" t="s">
        <v>219</v>
      </c>
      <c r="F112" s="103" t="s">
        <v>285</v>
      </c>
      <c r="G112" s="62">
        <v>42703</v>
      </c>
      <c r="H112" s="32" t="s">
        <v>324</v>
      </c>
      <c r="I112" s="33">
        <v>0.70833333333333337</v>
      </c>
      <c r="J112" s="35" t="s">
        <v>326</v>
      </c>
      <c r="K112" s="285"/>
      <c r="L112" s="22"/>
    </row>
    <row r="113" spans="1:20" ht="15" customHeight="1" x14ac:dyDescent="0.25">
      <c r="A113" s="276"/>
      <c r="B113" s="279"/>
      <c r="C113" s="288"/>
      <c r="D113" s="97" t="s">
        <v>328</v>
      </c>
      <c r="E113" s="98" t="s">
        <v>236</v>
      </c>
      <c r="F113" s="103" t="s">
        <v>449</v>
      </c>
      <c r="G113" s="62">
        <v>42704</v>
      </c>
      <c r="H113" s="32" t="s">
        <v>334</v>
      </c>
      <c r="I113" s="33">
        <v>0.66666666666666663</v>
      </c>
      <c r="J113" s="34" t="s">
        <v>325</v>
      </c>
      <c r="K113" s="285"/>
      <c r="L113" s="22"/>
    </row>
    <row r="114" spans="1:20" ht="15" customHeight="1" x14ac:dyDescent="0.25">
      <c r="A114" s="276"/>
      <c r="B114" s="279"/>
      <c r="C114" s="288"/>
      <c r="D114" s="97" t="s">
        <v>222</v>
      </c>
      <c r="E114" s="98" t="s">
        <v>238</v>
      </c>
      <c r="F114" s="103" t="s">
        <v>285</v>
      </c>
      <c r="G114" s="62">
        <v>42704</v>
      </c>
      <c r="H114" s="32" t="s">
        <v>334</v>
      </c>
      <c r="I114" s="33">
        <v>0.70833333333333337</v>
      </c>
      <c r="J114" s="34" t="s">
        <v>222</v>
      </c>
      <c r="K114" s="285"/>
      <c r="L114" s="22"/>
    </row>
    <row r="115" spans="1:20" ht="15" customHeight="1" x14ac:dyDescent="0.25">
      <c r="A115" s="276"/>
      <c r="B115" s="279"/>
      <c r="C115" s="288"/>
      <c r="D115" s="97" t="s">
        <v>283</v>
      </c>
      <c r="E115" s="98" t="s">
        <v>215</v>
      </c>
      <c r="F115" s="103" t="s">
        <v>286</v>
      </c>
      <c r="G115" s="62">
        <v>42705</v>
      </c>
      <c r="H115" s="32" t="s">
        <v>329</v>
      </c>
      <c r="I115" s="33">
        <v>0.66666666666666663</v>
      </c>
      <c r="J115" s="34" t="s">
        <v>227</v>
      </c>
      <c r="K115" s="285"/>
      <c r="L115" s="22"/>
    </row>
    <row r="116" spans="1:20" ht="15" customHeight="1" x14ac:dyDescent="0.25">
      <c r="A116" s="276"/>
      <c r="B116" s="279"/>
      <c r="C116" s="288"/>
      <c r="D116" s="97" t="s">
        <v>249</v>
      </c>
      <c r="E116" s="98" t="s">
        <v>223</v>
      </c>
      <c r="F116" s="103" t="s">
        <v>286</v>
      </c>
      <c r="G116" s="62">
        <v>42705</v>
      </c>
      <c r="H116" s="32" t="s">
        <v>329</v>
      </c>
      <c r="I116" s="33">
        <v>0.70833333333333337</v>
      </c>
      <c r="J116" s="34" t="s">
        <v>222</v>
      </c>
      <c r="K116" s="285"/>
      <c r="L116" s="22"/>
    </row>
    <row r="117" spans="1:20" ht="15" customHeight="1" thickBot="1" x14ac:dyDescent="0.3">
      <c r="A117" s="276"/>
      <c r="B117" s="279"/>
      <c r="C117" s="288"/>
      <c r="D117" s="85" t="s">
        <v>206</v>
      </c>
      <c r="E117" s="86" t="s">
        <v>239</v>
      </c>
      <c r="F117" s="102" t="s">
        <v>381</v>
      </c>
      <c r="G117" s="63">
        <v>42708</v>
      </c>
      <c r="H117" s="37" t="s">
        <v>332</v>
      </c>
      <c r="I117" s="38">
        <v>0.4375</v>
      </c>
      <c r="J117" s="47" t="s">
        <v>333</v>
      </c>
      <c r="K117" s="286"/>
      <c r="L117" s="22"/>
    </row>
    <row r="118" spans="1:20" ht="15" customHeight="1" thickBot="1" x14ac:dyDescent="0.3">
      <c r="A118" s="277"/>
      <c r="B118" s="280"/>
      <c r="C118" s="289"/>
      <c r="D118" s="77" t="s">
        <v>281</v>
      </c>
      <c r="E118" s="39" t="s">
        <v>335</v>
      </c>
      <c r="F118" s="94"/>
      <c r="G118" s="17"/>
      <c r="H118" s="17"/>
      <c r="I118" s="17"/>
      <c r="J118" s="17"/>
    </row>
    <row r="119" spans="1:20" ht="15" customHeight="1" thickBot="1" x14ac:dyDescent="0.3">
      <c r="D119" s="79"/>
      <c r="E119" s="79"/>
      <c r="J119" s="66"/>
    </row>
    <row r="120" spans="1:20" ht="15" customHeight="1" x14ac:dyDescent="0.25">
      <c r="A120" s="275" t="s">
        <v>374</v>
      </c>
      <c r="B120" s="278" t="s">
        <v>375</v>
      </c>
      <c r="C120" s="281" t="s">
        <v>376</v>
      </c>
      <c r="D120" s="81" t="s">
        <v>212</v>
      </c>
      <c r="E120" s="82" t="s">
        <v>223</v>
      </c>
      <c r="F120" s="99" t="s">
        <v>285</v>
      </c>
      <c r="G120" s="61">
        <v>42710</v>
      </c>
      <c r="H120" s="19" t="s">
        <v>324</v>
      </c>
      <c r="I120" s="20">
        <v>0.66666666666666663</v>
      </c>
      <c r="J120" s="21" t="s">
        <v>325</v>
      </c>
      <c r="K120" s="284">
        <v>14</v>
      </c>
      <c r="L120" s="22"/>
    </row>
    <row r="121" spans="1:20" ht="15" customHeight="1" x14ac:dyDescent="0.25">
      <c r="A121" s="276"/>
      <c r="B121" s="279"/>
      <c r="C121" s="282"/>
      <c r="D121" s="97" t="s">
        <v>219</v>
      </c>
      <c r="E121" s="98" t="s">
        <v>206</v>
      </c>
      <c r="F121" s="103" t="s">
        <v>286</v>
      </c>
      <c r="G121" s="62">
        <v>42710</v>
      </c>
      <c r="H121" s="32" t="s">
        <v>324</v>
      </c>
      <c r="I121" s="33">
        <v>0.66666666666666663</v>
      </c>
      <c r="J121" s="34" t="s">
        <v>326</v>
      </c>
      <c r="K121" s="285"/>
      <c r="L121" s="22"/>
    </row>
    <row r="122" spans="1:20" ht="15" customHeight="1" x14ac:dyDescent="0.25">
      <c r="A122" s="276"/>
      <c r="B122" s="279"/>
      <c r="C122" s="282"/>
      <c r="D122" s="97" t="s">
        <v>231</v>
      </c>
      <c r="E122" s="98" t="s">
        <v>238</v>
      </c>
      <c r="F122" s="103" t="s">
        <v>286</v>
      </c>
      <c r="G122" s="62">
        <v>42710</v>
      </c>
      <c r="H122" s="32" t="s">
        <v>324</v>
      </c>
      <c r="I122" s="33">
        <v>0.72916666666666663</v>
      </c>
      <c r="J122" s="35" t="s">
        <v>326</v>
      </c>
      <c r="K122" s="285"/>
      <c r="L122" s="22"/>
    </row>
    <row r="123" spans="1:20" ht="15" customHeight="1" x14ac:dyDescent="0.25">
      <c r="A123" s="276"/>
      <c r="B123" s="279"/>
      <c r="C123" s="282"/>
      <c r="D123" s="97" t="s">
        <v>328</v>
      </c>
      <c r="E123" s="98" t="s">
        <v>215</v>
      </c>
      <c r="F123" s="103" t="s">
        <v>286</v>
      </c>
      <c r="G123" s="62">
        <v>42711</v>
      </c>
      <c r="H123" s="32" t="s">
        <v>334</v>
      </c>
      <c r="I123" s="33">
        <v>0.66666666666666663</v>
      </c>
      <c r="J123" s="34" t="s">
        <v>325</v>
      </c>
      <c r="K123" s="285"/>
      <c r="L123" s="22"/>
      <c r="Q123" s="16"/>
      <c r="R123" s="16"/>
      <c r="S123" s="16"/>
      <c r="T123" s="15"/>
    </row>
    <row r="124" spans="1:20" ht="15" customHeight="1" x14ac:dyDescent="0.25">
      <c r="A124" s="276"/>
      <c r="B124" s="279"/>
      <c r="C124" s="282"/>
      <c r="D124" s="97" t="s">
        <v>222</v>
      </c>
      <c r="E124" s="98" t="s">
        <v>255</v>
      </c>
      <c r="F124" s="103" t="s">
        <v>284</v>
      </c>
      <c r="G124" s="62">
        <v>42711</v>
      </c>
      <c r="H124" s="32" t="s">
        <v>334</v>
      </c>
      <c r="I124" s="33">
        <v>0.70833333333333337</v>
      </c>
      <c r="J124" s="34" t="s">
        <v>222</v>
      </c>
      <c r="K124" s="285"/>
      <c r="L124" s="22"/>
    </row>
    <row r="125" spans="1:20" ht="15" customHeight="1" thickBot="1" x14ac:dyDescent="0.3">
      <c r="A125" s="276"/>
      <c r="B125" s="279"/>
      <c r="C125" s="282"/>
      <c r="D125" s="130" t="s">
        <v>249</v>
      </c>
      <c r="E125" s="131" t="s">
        <v>239</v>
      </c>
      <c r="F125" s="132" t="s">
        <v>284</v>
      </c>
      <c r="G125" s="72">
        <v>42712</v>
      </c>
      <c r="H125" s="65" t="s">
        <v>329</v>
      </c>
      <c r="I125" s="73">
        <v>0.70833333333333337</v>
      </c>
      <c r="J125" s="74" t="s">
        <v>222</v>
      </c>
      <c r="K125" s="285"/>
      <c r="L125" s="22"/>
      <c r="Q125" s="16"/>
      <c r="R125" s="16"/>
      <c r="S125" s="16"/>
      <c r="T125" s="66"/>
    </row>
    <row r="126" spans="1:20" ht="15" customHeight="1" thickBot="1" x14ac:dyDescent="0.3">
      <c r="A126" s="276"/>
      <c r="B126" s="279"/>
      <c r="C126" s="282"/>
      <c r="D126" s="87" t="s">
        <v>281</v>
      </c>
      <c r="E126" s="88" t="s">
        <v>236</v>
      </c>
      <c r="F126" s="100" t="s">
        <v>381</v>
      </c>
      <c r="G126" s="67">
        <v>42712</v>
      </c>
      <c r="H126" s="43" t="s">
        <v>329</v>
      </c>
      <c r="I126" s="44">
        <v>0.66666666666666663</v>
      </c>
      <c r="J126" s="45" t="s">
        <v>227</v>
      </c>
      <c r="K126" s="286"/>
      <c r="L126" s="22"/>
    </row>
    <row r="127" spans="1:20" ht="15" customHeight="1" thickBot="1" x14ac:dyDescent="0.3">
      <c r="A127" s="277"/>
      <c r="B127" s="280"/>
      <c r="C127" s="283"/>
      <c r="D127" s="77" t="s">
        <v>283</v>
      </c>
      <c r="E127" s="39" t="s">
        <v>335</v>
      </c>
      <c r="F127" s="93"/>
      <c r="G127" s="65"/>
      <c r="H127" s="65"/>
      <c r="I127" s="65"/>
      <c r="J127" s="66"/>
    </row>
    <row r="128" spans="1:20" ht="15" customHeight="1" thickBot="1" x14ac:dyDescent="0.3">
      <c r="D128" s="79"/>
      <c r="E128" s="79"/>
      <c r="J128" s="66"/>
    </row>
    <row r="129" spans="1:12" ht="15" customHeight="1" x14ac:dyDescent="0.25">
      <c r="A129" s="275" t="s">
        <v>377</v>
      </c>
      <c r="B129" s="278" t="s">
        <v>378</v>
      </c>
      <c r="C129" s="287" t="s">
        <v>379</v>
      </c>
      <c r="D129" s="81" t="s">
        <v>236</v>
      </c>
      <c r="E129" s="82" t="s">
        <v>231</v>
      </c>
      <c r="F129" s="99" t="s">
        <v>286</v>
      </c>
      <c r="G129" s="61">
        <v>42717</v>
      </c>
      <c r="H129" s="19" t="s">
        <v>324</v>
      </c>
      <c r="I129" s="20">
        <v>0.66666666666666663</v>
      </c>
      <c r="J129" s="21" t="s">
        <v>327</v>
      </c>
      <c r="K129" s="284">
        <v>15</v>
      </c>
      <c r="L129" s="22"/>
    </row>
    <row r="130" spans="1:12" ht="15" customHeight="1" x14ac:dyDescent="0.25">
      <c r="A130" s="276"/>
      <c r="B130" s="279"/>
      <c r="C130" s="288"/>
      <c r="D130" s="97" t="s">
        <v>219</v>
      </c>
      <c r="E130" s="98" t="s">
        <v>212</v>
      </c>
      <c r="F130" s="103" t="s">
        <v>285</v>
      </c>
      <c r="G130" s="62">
        <v>42717</v>
      </c>
      <c r="H130" s="32" t="s">
        <v>324</v>
      </c>
      <c r="I130" s="33">
        <v>0.66666666666666663</v>
      </c>
      <c r="J130" s="34" t="s">
        <v>326</v>
      </c>
      <c r="K130" s="285"/>
      <c r="L130" s="22"/>
    </row>
    <row r="131" spans="1:12" ht="15" customHeight="1" x14ac:dyDescent="0.25">
      <c r="A131" s="276"/>
      <c r="B131" s="279"/>
      <c r="C131" s="288"/>
      <c r="D131" s="97" t="s">
        <v>222</v>
      </c>
      <c r="E131" s="98" t="s">
        <v>249</v>
      </c>
      <c r="F131" s="103" t="s">
        <v>381</v>
      </c>
      <c r="G131" s="62">
        <v>42718</v>
      </c>
      <c r="H131" s="32" t="s">
        <v>334</v>
      </c>
      <c r="I131" s="33">
        <v>0.70833333333333337</v>
      </c>
      <c r="J131" s="34" t="s">
        <v>222</v>
      </c>
      <c r="K131" s="285"/>
      <c r="L131" s="22"/>
    </row>
    <row r="132" spans="1:12" ht="15" customHeight="1" x14ac:dyDescent="0.25">
      <c r="A132" s="276"/>
      <c r="B132" s="279"/>
      <c r="C132" s="288"/>
      <c r="D132" s="97" t="s">
        <v>238</v>
      </c>
      <c r="E132" s="98" t="s">
        <v>215</v>
      </c>
      <c r="F132" s="103" t="s">
        <v>286</v>
      </c>
      <c r="G132" s="62">
        <v>42719</v>
      </c>
      <c r="H132" s="32" t="s">
        <v>329</v>
      </c>
      <c r="I132" s="33">
        <v>0.66666666666666663</v>
      </c>
      <c r="J132" s="35" t="s">
        <v>326</v>
      </c>
      <c r="K132" s="285"/>
      <c r="L132" s="22"/>
    </row>
    <row r="133" spans="1:12" ht="15" customHeight="1" thickBot="1" x14ac:dyDescent="0.3">
      <c r="A133" s="276"/>
      <c r="B133" s="279"/>
      <c r="C133" s="288"/>
      <c r="D133" s="85" t="s">
        <v>206</v>
      </c>
      <c r="E133" s="86" t="s">
        <v>255</v>
      </c>
      <c r="F133" s="102" t="s">
        <v>381</v>
      </c>
      <c r="G133" s="63">
        <v>42722</v>
      </c>
      <c r="H133" s="37" t="s">
        <v>332</v>
      </c>
      <c r="I133" s="38">
        <v>0.4375</v>
      </c>
      <c r="J133" s="47" t="s">
        <v>333</v>
      </c>
      <c r="K133" s="285"/>
      <c r="L133" s="22"/>
    </row>
    <row r="134" spans="1:12" ht="15" customHeight="1" thickBot="1" x14ac:dyDescent="0.3">
      <c r="A134" s="276"/>
      <c r="B134" s="279"/>
      <c r="C134" s="288"/>
      <c r="D134" s="87" t="s">
        <v>328</v>
      </c>
      <c r="E134" s="88" t="s">
        <v>281</v>
      </c>
      <c r="F134" s="100" t="s">
        <v>284</v>
      </c>
      <c r="G134" s="67">
        <v>42718</v>
      </c>
      <c r="H134" s="43" t="s">
        <v>334</v>
      </c>
      <c r="I134" s="44">
        <v>0.66666666666666663</v>
      </c>
      <c r="J134" s="45" t="s">
        <v>325</v>
      </c>
      <c r="K134" s="286"/>
      <c r="L134" s="22"/>
    </row>
    <row r="135" spans="1:12" ht="15" customHeight="1" x14ac:dyDescent="0.25">
      <c r="A135" s="276"/>
      <c r="B135" s="279"/>
      <c r="C135" s="288"/>
      <c r="D135" s="75" t="s">
        <v>335</v>
      </c>
      <c r="E135" s="80" t="s">
        <v>239</v>
      </c>
      <c r="F135" s="94"/>
      <c r="G135" s="17"/>
      <c r="H135" s="17"/>
      <c r="I135" s="17"/>
      <c r="J135" s="17"/>
      <c r="K135" s="76"/>
      <c r="L135" s="76"/>
    </row>
    <row r="136" spans="1:12" ht="15" customHeight="1" thickBot="1" x14ac:dyDescent="0.3">
      <c r="A136" s="277"/>
      <c r="B136" s="280"/>
      <c r="C136" s="289"/>
      <c r="D136" s="77" t="s">
        <v>335</v>
      </c>
      <c r="E136" s="39" t="s">
        <v>223</v>
      </c>
      <c r="F136" s="94"/>
      <c r="G136" s="17"/>
      <c r="H136" s="17"/>
      <c r="I136" s="17"/>
      <c r="J136" s="17"/>
    </row>
    <row r="137" spans="1:12" ht="15" customHeight="1" thickBot="1" x14ac:dyDescent="0.3">
      <c r="J137" s="66"/>
    </row>
    <row r="138" spans="1:12" ht="15" customHeight="1" thickBot="1" x14ac:dyDescent="0.3">
      <c r="D138" s="40" t="s">
        <v>281</v>
      </c>
      <c r="E138" s="41" t="s">
        <v>283</v>
      </c>
      <c r="F138" s="96"/>
      <c r="G138" s="273" t="s">
        <v>380</v>
      </c>
      <c r="H138" s="273"/>
      <c r="I138" s="273"/>
      <c r="J138" s="274"/>
    </row>
  </sheetData>
  <mergeCells count="62">
    <mergeCell ref="A3:A10"/>
    <mergeCell ref="B3:B10"/>
    <mergeCell ref="C3:C10"/>
    <mergeCell ref="K3:K9"/>
    <mergeCell ref="A12:A19"/>
    <mergeCell ref="B12:B19"/>
    <mergeCell ref="C12:C19"/>
    <mergeCell ref="K12:K18"/>
    <mergeCell ref="A21:A28"/>
    <mergeCell ref="B21:B28"/>
    <mergeCell ref="C21:C28"/>
    <mergeCell ref="K21:K27"/>
    <mergeCell ref="A30:A37"/>
    <mergeCell ref="B30:B37"/>
    <mergeCell ref="C30:C37"/>
    <mergeCell ref="K30:K36"/>
    <mergeCell ref="A39:A46"/>
    <mergeCell ref="B39:B46"/>
    <mergeCell ref="C39:C46"/>
    <mergeCell ref="K39:K45"/>
    <mergeCell ref="A48:A55"/>
    <mergeCell ref="B48:B55"/>
    <mergeCell ref="C48:C55"/>
    <mergeCell ref="K48:K54"/>
    <mergeCell ref="A57:A64"/>
    <mergeCell ref="B57:B64"/>
    <mergeCell ref="C57:C64"/>
    <mergeCell ref="K57:K63"/>
    <mergeCell ref="A66:A73"/>
    <mergeCell ref="B66:B73"/>
    <mergeCell ref="C66:C73"/>
    <mergeCell ref="K66:K72"/>
    <mergeCell ref="A75:A82"/>
    <mergeCell ref="B75:B82"/>
    <mergeCell ref="C75:C82"/>
    <mergeCell ref="G75:J75"/>
    <mergeCell ref="K75:K81"/>
    <mergeCell ref="A84:A91"/>
    <mergeCell ref="B84:B91"/>
    <mergeCell ref="C84:C91"/>
    <mergeCell ref="K84:K90"/>
    <mergeCell ref="A93:A100"/>
    <mergeCell ref="B93:B100"/>
    <mergeCell ref="C93:C100"/>
    <mergeCell ref="K93:K99"/>
    <mergeCell ref="A102:A109"/>
    <mergeCell ref="B102:B109"/>
    <mergeCell ref="C102:C109"/>
    <mergeCell ref="K102:K108"/>
    <mergeCell ref="A111:A118"/>
    <mergeCell ref="B111:B118"/>
    <mergeCell ref="C111:C118"/>
    <mergeCell ref="K111:K117"/>
    <mergeCell ref="G138:J138"/>
    <mergeCell ref="A120:A127"/>
    <mergeCell ref="B120:B127"/>
    <mergeCell ref="C120:C127"/>
    <mergeCell ref="K120:K126"/>
    <mergeCell ref="A129:A136"/>
    <mergeCell ref="B129:B136"/>
    <mergeCell ref="C129:C136"/>
    <mergeCell ref="K129:K134"/>
  </mergeCells>
  <printOptions horizontalCentered="1" verticalCentered="1"/>
  <pageMargins left="0.23622047244094491" right="0.23622047244094491" top="0.39370078740157483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32"/>
  <sheetViews>
    <sheetView topLeftCell="H1" workbookViewId="0">
      <selection activeCell="AF109" sqref="AF109"/>
    </sheetView>
  </sheetViews>
  <sheetFormatPr defaultColWidth="98.7109375" defaultRowHeight="15" x14ac:dyDescent="0.25"/>
  <cols>
    <col min="1" max="1" width="4" bestFit="1" customWidth="1"/>
    <col min="2" max="2" width="27.28515625" bestFit="1" customWidth="1"/>
    <col min="3" max="3" width="30.42578125" bestFit="1" customWidth="1"/>
    <col min="4" max="4" width="8.5703125" bestFit="1" customWidth="1"/>
    <col min="5" max="5" width="29.85546875" bestFit="1" customWidth="1"/>
    <col min="6" max="6" width="14.42578125" bestFit="1" customWidth="1"/>
    <col min="7" max="7" width="11.7109375" customWidth="1"/>
    <col min="8" max="8" width="34.140625" customWidth="1"/>
    <col min="9" max="9" width="30.42578125" customWidth="1"/>
    <col min="10" max="10" width="10.140625" customWidth="1"/>
    <col min="11" max="37" width="4.28515625" customWidth="1"/>
    <col min="38" max="38" width="10.28515625" customWidth="1"/>
    <col min="257" max="257" width="4" bestFit="1" customWidth="1"/>
    <col min="258" max="258" width="27.28515625" bestFit="1" customWidth="1"/>
    <col min="259" max="259" width="30.42578125" bestFit="1" customWidth="1"/>
    <col min="260" max="260" width="8.5703125" bestFit="1" customWidth="1"/>
    <col min="261" max="261" width="29.85546875" bestFit="1" customWidth="1"/>
    <col min="262" max="262" width="14.42578125" bestFit="1" customWidth="1"/>
    <col min="513" max="513" width="4" bestFit="1" customWidth="1"/>
    <col min="514" max="514" width="27.28515625" bestFit="1" customWidth="1"/>
    <col min="515" max="515" width="30.42578125" bestFit="1" customWidth="1"/>
    <col min="516" max="516" width="8.5703125" bestFit="1" customWidth="1"/>
    <col min="517" max="517" width="29.85546875" bestFit="1" customWidth="1"/>
    <col min="518" max="518" width="14.42578125" bestFit="1" customWidth="1"/>
    <col min="769" max="769" width="4" bestFit="1" customWidth="1"/>
    <col min="770" max="770" width="27.28515625" bestFit="1" customWidth="1"/>
    <col min="771" max="771" width="30.42578125" bestFit="1" customWidth="1"/>
    <col min="772" max="772" width="8.5703125" bestFit="1" customWidth="1"/>
    <col min="773" max="773" width="29.85546875" bestFit="1" customWidth="1"/>
    <col min="774" max="774" width="14.42578125" bestFit="1" customWidth="1"/>
    <col min="1025" max="1025" width="4" bestFit="1" customWidth="1"/>
    <col min="1026" max="1026" width="27.28515625" bestFit="1" customWidth="1"/>
    <col min="1027" max="1027" width="30.42578125" bestFit="1" customWidth="1"/>
    <col min="1028" max="1028" width="8.5703125" bestFit="1" customWidth="1"/>
    <col min="1029" max="1029" width="29.85546875" bestFit="1" customWidth="1"/>
    <col min="1030" max="1030" width="14.42578125" bestFit="1" customWidth="1"/>
    <col min="1281" max="1281" width="4" bestFit="1" customWidth="1"/>
    <col min="1282" max="1282" width="27.28515625" bestFit="1" customWidth="1"/>
    <col min="1283" max="1283" width="30.42578125" bestFit="1" customWidth="1"/>
    <col min="1284" max="1284" width="8.5703125" bestFit="1" customWidth="1"/>
    <col min="1285" max="1285" width="29.85546875" bestFit="1" customWidth="1"/>
    <col min="1286" max="1286" width="14.42578125" bestFit="1" customWidth="1"/>
    <col min="1537" max="1537" width="4" bestFit="1" customWidth="1"/>
    <col min="1538" max="1538" width="27.28515625" bestFit="1" customWidth="1"/>
    <col min="1539" max="1539" width="30.42578125" bestFit="1" customWidth="1"/>
    <col min="1540" max="1540" width="8.5703125" bestFit="1" customWidth="1"/>
    <col min="1541" max="1541" width="29.85546875" bestFit="1" customWidth="1"/>
    <col min="1542" max="1542" width="14.42578125" bestFit="1" customWidth="1"/>
    <col min="1793" max="1793" width="4" bestFit="1" customWidth="1"/>
    <col min="1794" max="1794" width="27.28515625" bestFit="1" customWidth="1"/>
    <col min="1795" max="1795" width="30.42578125" bestFit="1" customWidth="1"/>
    <col min="1796" max="1796" width="8.5703125" bestFit="1" customWidth="1"/>
    <col min="1797" max="1797" width="29.85546875" bestFit="1" customWidth="1"/>
    <col min="1798" max="1798" width="14.42578125" bestFit="1" customWidth="1"/>
    <col min="2049" max="2049" width="4" bestFit="1" customWidth="1"/>
    <col min="2050" max="2050" width="27.28515625" bestFit="1" customWidth="1"/>
    <col min="2051" max="2051" width="30.42578125" bestFit="1" customWidth="1"/>
    <col min="2052" max="2052" width="8.5703125" bestFit="1" customWidth="1"/>
    <col min="2053" max="2053" width="29.85546875" bestFit="1" customWidth="1"/>
    <col min="2054" max="2054" width="14.42578125" bestFit="1" customWidth="1"/>
    <col min="2305" max="2305" width="4" bestFit="1" customWidth="1"/>
    <col min="2306" max="2306" width="27.28515625" bestFit="1" customWidth="1"/>
    <col min="2307" max="2307" width="30.42578125" bestFit="1" customWidth="1"/>
    <col min="2308" max="2308" width="8.5703125" bestFit="1" customWidth="1"/>
    <col min="2309" max="2309" width="29.85546875" bestFit="1" customWidth="1"/>
    <col min="2310" max="2310" width="14.42578125" bestFit="1" customWidth="1"/>
    <col min="2561" max="2561" width="4" bestFit="1" customWidth="1"/>
    <col min="2562" max="2562" width="27.28515625" bestFit="1" customWidth="1"/>
    <col min="2563" max="2563" width="30.42578125" bestFit="1" customWidth="1"/>
    <col min="2564" max="2564" width="8.5703125" bestFit="1" customWidth="1"/>
    <col min="2565" max="2565" width="29.85546875" bestFit="1" customWidth="1"/>
    <col min="2566" max="2566" width="14.42578125" bestFit="1" customWidth="1"/>
    <col min="2817" max="2817" width="4" bestFit="1" customWidth="1"/>
    <col min="2818" max="2818" width="27.28515625" bestFit="1" customWidth="1"/>
    <col min="2819" max="2819" width="30.42578125" bestFit="1" customWidth="1"/>
    <col min="2820" max="2820" width="8.5703125" bestFit="1" customWidth="1"/>
    <col min="2821" max="2821" width="29.85546875" bestFit="1" customWidth="1"/>
    <col min="2822" max="2822" width="14.42578125" bestFit="1" customWidth="1"/>
    <col min="3073" max="3073" width="4" bestFit="1" customWidth="1"/>
    <col min="3074" max="3074" width="27.28515625" bestFit="1" customWidth="1"/>
    <col min="3075" max="3075" width="30.42578125" bestFit="1" customWidth="1"/>
    <col min="3076" max="3076" width="8.5703125" bestFit="1" customWidth="1"/>
    <col min="3077" max="3077" width="29.85546875" bestFit="1" customWidth="1"/>
    <col min="3078" max="3078" width="14.42578125" bestFit="1" customWidth="1"/>
    <col min="3329" max="3329" width="4" bestFit="1" customWidth="1"/>
    <col min="3330" max="3330" width="27.28515625" bestFit="1" customWidth="1"/>
    <col min="3331" max="3331" width="30.42578125" bestFit="1" customWidth="1"/>
    <col min="3332" max="3332" width="8.5703125" bestFit="1" customWidth="1"/>
    <col min="3333" max="3333" width="29.85546875" bestFit="1" customWidth="1"/>
    <col min="3334" max="3334" width="14.42578125" bestFit="1" customWidth="1"/>
    <col min="3585" max="3585" width="4" bestFit="1" customWidth="1"/>
    <col min="3586" max="3586" width="27.28515625" bestFit="1" customWidth="1"/>
    <col min="3587" max="3587" width="30.42578125" bestFit="1" customWidth="1"/>
    <col min="3588" max="3588" width="8.5703125" bestFit="1" customWidth="1"/>
    <col min="3589" max="3589" width="29.85546875" bestFit="1" customWidth="1"/>
    <col min="3590" max="3590" width="14.42578125" bestFit="1" customWidth="1"/>
    <col min="3841" max="3841" width="4" bestFit="1" customWidth="1"/>
    <col min="3842" max="3842" width="27.28515625" bestFit="1" customWidth="1"/>
    <col min="3843" max="3843" width="30.42578125" bestFit="1" customWidth="1"/>
    <col min="3844" max="3844" width="8.5703125" bestFit="1" customWidth="1"/>
    <col min="3845" max="3845" width="29.85546875" bestFit="1" customWidth="1"/>
    <col min="3846" max="3846" width="14.42578125" bestFit="1" customWidth="1"/>
    <col min="4097" max="4097" width="4" bestFit="1" customWidth="1"/>
    <col min="4098" max="4098" width="27.28515625" bestFit="1" customWidth="1"/>
    <col min="4099" max="4099" width="30.42578125" bestFit="1" customWidth="1"/>
    <col min="4100" max="4100" width="8.5703125" bestFit="1" customWidth="1"/>
    <col min="4101" max="4101" width="29.85546875" bestFit="1" customWidth="1"/>
    <col min="4102" max="4102" width="14.42578125" bestFit="1" customWidth="1"/>
    <col min="4353" max="4353" width="4" bestFit="1" customWidth="1"/>
    <col min="4354" max="4354" width="27.28515625" bestFit="1" customWidth="1"/>
    <col min="4355" max="4355" width="30.42578125" bestFit="1" customWidth="1"/>
    <col min="4356" max="4356" width="8.5703125" bestFit="1" customWidth="1"/>
    <col min="4357" max="4357" width="29.85546875" bestFit="1" customWidth="1"/>
    <col min="4358" max="4358" width="14.42578125" bestFit="1" customWidth="1"/>
    <col min="4609" max="4609" width="4" bestFit="1" customWidth="1"/>
    <col min="4610" max="4610" width="27.28515625" bestFit="1" customWidth="1"/>
    <col min="4611" max="4611" width="30.42578125" bestFit="1" customWidth="1"/>
    <col min="4612" max="4612" width="8.5703125" bestFit="1" customWidth="1"/>
    <col min="4613" max="4613" width="29.85546875" bestFit="1" customWidth="1"/>
    <col min="4614" max="4614" width="14.42578125" bestFit="1" customWidth="1"/>
    <col min="4865" max="4865" width="4" bestFit="1" customWidth="1"/>
    <col min="4866" max="4866" width="27.28515625" bestFit="1" customWidth="1"/>
    <col min="4867" max="4867" width="30.42578125" bestFit="1" customWidth="1"/>
    <col min="4868" max="4868" width="8.5703125" bestFit="1" customWidth="1"/>
    <col min="4869" max="4869" width="29.85546875" bestFit="1" customWidth="1"/>
    <col min="4870" max="4870" width="14.42578125" bestFit="1" customWidth="1"/>
    <col min="5121" max="5121" width="4" bestFit="1" customWidth="1"/>
    <col min="5122" max="5122" width="27.28515625" bestFit="1" customWidth="1"/>
    <col min="5123" max="5123" width="30.42578125" bestFit="1" customWidth="1"/>
    <col min="5124" max="5124" width="8.5703125" bestFit="1" customWidth="1"/>
    <col min="5125" max="5125" width="29.85546875" bestFit="1" customWidth="1"/>
    <col min="5126" max="5126" width="14.42578125" bestFit="1" customWidth="1"/>
    <col min="5377" max="5377" width="4" bestFit="1" customWidth="1"/>
    <col min="5378" max="5378" width="27.28515625" bestFit="1" customWidth="1"/>
    <col min="5379" max="5379" width="30.42578125" bestFit="1" customWidth="1"/>
    <col min="5380" max="5380" width="8.5703125" bestFit="1" customWidth="1"/>
    <col min="5381" max="5381" width="29.85546875" bestFit="1" customWidth="1"/>
    <col min="5382" max="5382" width="14.42578125" bestFit="1" customWidth="1"/>
    <col min="5633" max="5633" width="4" bestFit="1" customWidth="1"/>
    <col min="5634" max="5634" width="27.28515625" bestFit="1" customWidth="1"/>
    <col min="5635" max="5635" width="30.42578125" bestFit="1" customWidth="1"/>
    <col min="5636" max="5636" width="8.5703125" bestFit="1" customWidth="1"/>
    <col min="5637" max="5637" width="29.85546875" bestFit="1" customWidth="1"/>
    <col min="5638" max="5638" width="14.42578125" bestFit="1" customWidth="1"/>
    <col min="5889" max="5889" width="4" bestFit="1" customWidth="1"/>
    <col min="5890" max="5890" width="27.28515625" bestFit="1" customWidth="1"/>
    <col min="5891" max="5891" width="30.42578125" bestFit="1" customWidth="1"/>
    <col min="5892" max="5892" width="8.5703125" bestFit="1" customWidth="1"/>
    <col min="5893" max="5893" width="29.85546875" bestFit="1" customWidth="1"/>
    <col min="5894" max="5894" width="14.42578125" bestFit="1" customWidth="1"/>
    <col min="6145" max="6145" width="4" bestFit="1" customWidth="1"/>
    <col min="6146" max="6146" width="27.28515625" bestFit="1" customWidth="1"/>
    <col min="6147" max="6147" width="30.42578125" bestFit="1" customWidth="1"/>
    <col min="6148" max="6148" width="8.5703125" bestFit="1" customWidth="1"/>
    <col min="6149" max="6149" width="29.85546875" bestFit="1" customWidth="1"/>
    <col min="6150" max="6150" width="14.42578125" bestFit="1" customWidth="1"/>
    <col min="6401" max="6401" width="4" bestFit="1" customWidth="1"/>
    <col min="6402" max="6402" width="27.28515625" bestFit="1" customWidth="1"/>
    <col min="6403" max="6403" width="30.42578125" bestFit="1" customWidth="1"/>
    <col min="6404" max="6404" width="8.5703125" bestFit="1" customWidth="1"/>
    <col min="6405" max="6405" width="29.85546875" bestFit="1" customWidth="1"/>
    <col min="6406" max="6406" width="14.42578125" bestFit="1" customWidth="1"/>
    <col min="6657" max="6657" width="4" bestFit="1" customWidth="1"/>
    <col min="6658" max="6658" width="27.28515625" bestFit="1" customWidth="1"/>
    <col min="6659" max="6659" width="30.42578125" bestFit="1" customWidth="1"/>
    <col min="6660" max="6660" width="8.5703125" bestFit="1" customWidth="1"/>
    <col min="6661" max="6661" width="29.85546875" bestFit="1" customWidth="1"/>
    <col min="6662" max="6662" width="14.42578125" bestFit="1" customWidth="1"/>
    <col min="6913" max="6913" width="4" bestFit="1" customWidth="1"/>
    <col min="6914" max="6914" width="27.28515625" bestFit="1" customWidth="1"/>
    <col min="6915" max="6915" width="30.42578125" bestFit="1" customWidth="1"/>
    <col min="6916" max="6916" width="8.5703125" bestFit="1" customWidth="1"/>
    <col min="6917" max="6917" width="29.85546875" bestFit="1" customWidth="1"/>
    <col min="6918" max="6918" width="14.42578125" bestFit="1" customWidth="1"/>
    <col min="7169" max="7169" width="4" bestFit="1" customWidth="1"/>
    <col min="7170" max="7170" width="27.28515625" bestFit="1" customWidth="1"/>
    <col min="7171" max="7171" width="30.42578125" bestFit="1" customWidth="1"/>
    <col min="7172" max="7172" width="8.5703125" bestFit="1" customWidth="1"/>
    <col min="7173" max="7173" width="29.85546875" bestFit="1" customWidth="1"/>
    <col min="7174" max="7174" width="14.42578125" bestFit="1" customWidth="1"/>
    <col min="7425" max="7425" width="4" bestFit="1" customWidth="1"/>
    <col min="7426" max="7426" width="27.28515625" bestFit="1" customWidth="1"/>
    <col min="7427" max="7427" width="30.42578125" bestFit="1" customWidth="1"/>
    <col min="7428" max="7428" width="8.5703125" bestFit="1" customWidth="1"/>
    <col min="7429" max="7429" width="29.85546875" bestFit="1" customWidth="1"/>
    <col min="7430" max="7430" width="14.42578125" bestFit="1" customWidth="1"/>
    <col min="7681" max="7681" width="4" bestFit="1" customWidth="1"/>
    <col min="7682" max="7682" width="27.28515625" bestFit="1" customWidth="1"/>
    <col min="7683" max="7683" width="30.42578125" bestFit="1" customWidth="1"/>
    <col min="7684" max="7684" width="8.5703125" bestFit="1" customWidth="1"/>
    <col min="7685" max="7685" width="29.85546875" bestFit="1" customWidth="1"/>
    <col min="7686" max="7686" width="14.42578125" bestFit="1" customWidth="1"/>
    <col min="7937" max="7937" width="4" bestFit="1" customWidth="1"/>
    <col min="7938" max="7938" width="27.28515625" bestFit="1" customWidth="1"/>
    <col min="7939" max="7939" width="30.42578125" bestFit="1" customWidth="1"/>
    <col min="7940" max="7940" width="8.5703125" bestFit="1" customWidth="1"/>
    <col min="7941" max="7941" width="29.85546875" bestFit="1" customWidth="1"/>
    <col min="7942" max="7942" width="14.42578125" bestFit="1" customWidth="1"/>
    <col min="8193" max="8193" width="4" bestFit="1" customWidth="1"/>
    <col min="8194" max="8194" width="27.28515625" bestFit="1" customWidth="1"/>
    <col min="8195" max="8195" width="30.42578125" bestFit="1" customWidth="1"/>
    <col min="8196" max="8196" width="8.5703125" bestFit="1" customWidth="1"/>
    <col min="8197" max="8197" width="29.85546875" bestFit="1" customWidth="1"/>
    <col min="8198" max="8198" width="14.42578125" bestFit="1" customWidth="1"/>
    <col min="8449" max="8449" width="4" bestFit="1" customWidth="1"/>
    <col min="8450" max="8450" width="27.28515625" bestFit="1" customWidth="1"/>
    <col min="8451" max="8451" width="30.42578125" bestFit="1" customWidth="1"/>
    <col min="8452" max="8452" width="8.5703125" bestFit="1" customWidth="1"/>
    <col min="8453" max="8453" width="29.85546875" bestFit="1" customWidth="1"/>
    <col min="8454" max="8454" width="14.42578125" bestFit="1" customWidth="1"/>
    <col min="8705" max="8705" width="4" bestFit="1" customWidth="1"/>
    <col min="8706" max="8706" width="27.28515625" bestFit="1" customWidth="1"/>
    <col min="8707" max="8707" width="30.42578125" bestFit="1" customWidth="1"/>
    <col min="8708" max="8708" width="8.5703125" bestFit="1" customWidth="1"/>
    <col min="8709" max="8709" width="29.85546875" bestFit="1" customWidth="1"/>
    <col min="8710" max="8710" width="14.42578125" bestFit="1" customWidth="1"/>
    <col min="8961" max="8961" width="4" bestFit="1" customWidth="1"/>
    <col min="8962" max="8962" width="27.28515625" bestFit="1" customWidth="1"/>
    <col min="8963" max="8963" width="30.42578125" bestFit="1" customWidth="1"/>
    <col min="8964" max="8964" width="8.5703125" bestFit="1" customWidth="1"/>
    <col min="8965" max="8965" width="29.85546875" bestFit="1" customWidth="1"/>
    <col min="8966" max="8966" width="14.42578125" bestFit="1" customWidth="1"/>
    <col min="9217" max="9217" width="4" bestFit="1" customWidth="1"/>
    <col min="9218" max="9218" width="27.28515625" bestFit="1" customWidth="1"/>
    <col min="9219" max="9219" width="30.42578125" bestFit="1" customWidth="1"/>
    <col min="9220" max="9220" width="8.5703125" bestFit="1" customWidth="1"/>
    <col min="9221" max="9221" width="29.85546875" bestFit="1" customWidth="1"/>
    <col min="9222" max="9222" width="14.42578125" bestFit="1" customWidth="1"/>
    <col min="9473" max="9473" width="4" bestFit="1" customWidth="1"/>
    <col min="9474" max="9474" width="27.28515625" bestFit="1" customWidth="1"/>
    <col min="9475" max="9475" width="30.42578125" bestFit="1" customWidth="1"/>
    <col min="9476" max="9476" width="8.5703125" bestFit="1" customWidth="1"/>
    <col min="9477" max="9477" width="29.85546875" bestFit="1" customWidth="1"/>
    <col min="9478" max="9478" width="14.42578125" bestFit="1" customWidth="1"/>
    <col min="9729" max="9729" width="4" bestFit="1" customWidth="1"/>
    <col min="9730" max="9730" width="27.28515625" bestFit="1" customWidth="1"/>
    <col min="9731" max="9731" width="30.42578125" bestFit="1" customWidth="1"/>
    <col min="9732" max="9732" width="8.5703125" bestFit="1" customWidth="1"/>
    <col min="9733" max="9733" width="29.85546875" bestFit="1" customWidth="1"/>
    <col min="9734" max="9734" width="14.42578125" bestFit="1" customWidth="1"/>
    <col min="9985" max="9985" width="4" bestFit="1" customWidth="1"/>
    <col min="9986" max="9986" width="27.28515625" bestFit="1" customWidth="1"/>
    <col min="9987" max="9987" width="30.42578125" bestFit="1" customWidth="1"/>
    <col min="9988" max="9988" width="8.5703125" bestFit="1" customWidth="1"/>
    <col min="9989" max="9989" width="29.85546875" bestFit="1" customWidth="1"/>
    <col min="9990" max="9990" width="14.42578125" bestFit="1" customWidth="1"/>
    <col min="10241" max="10241" width="4" bestFit="1" customWidth="1"/>
    <col min="10242" max="10242" width="27.28515625" bestFit="1" customWidth="1"/>
    <col min="10243" max="10243" width="30.42578125" bestFit="1" customWidth="1"/>
    <col min="10244" max="10244" width="8.5703125" bestFit="1" customWidth="1"/>
    <col min="10245" max="10245" width="29.85546875" bestFit="1" customWidth="1"/>
    <col min="10246" max="10246" width="14.42578125" bestFit="1" customWidth="1"/>
    <col min="10497" max="10497" width="4" bestFit="1" customWidth="1"/>
    <col min="10498" max="10498" width="27.28515625" bestFit="1" customWidth="1"/>
    <col min="10499" max="10499" width="30.42578125" bestFit="1" customWidth="1"/>
    <col min="10500" max="10500" width="8.5703125" bestFit="1" customWidth="1"/>
    <col min="10501" max="10501" width="29.85546875" bestFit="1" customWidth="1"/>
    <col min="10502" max="10502" width="14.42578125" bestFit="1" customWidth="1"/>
    <col min="10753" max="10753" width="4" bestFit="1" customWidth="1"/>
    <col min="10754" max="10754" width="27.28515625" bestFit="1" customWidth="1"/>
    <col min="10755" max="10755" width="30.42578125" bestFit="1" customWidth="1"/>
    <col min="10756" max="10756" width="8.5703125" bestFit="1" customWidth="1"/>
    <col min="10757" max="10757" width="29.85546875" bestFit="1" customWidth="1"/>
    <col min="10758" max="10758" width="14.42578125" bestFit="1" customWidth="1"/>
    <col min="11009" max="11009" width="4" bestFit="1" customWidth="1"/>
    <col min="11010" max="11010" width="27.28515625" bestFit="1" customWidth="1"/>
    <col min="11011" max="11011" width="30.42578125" bestFit="1" customWidth="1"/>
    <col min="11012" max="11012" width="8.5703125" bestFit="1" customWidth="1"/>
    <col min="11013" max="11013" width="29.85546875" bestFit="1" customWidth="1"/>
    <col min="11014" max="11014" width="14.42578125" bestFit="1" customWidth="1"/>
    <col min="11265" max="11265" width="4" bestFit="1" customWidth="1"/>
    <col min="11266" max="11266" width="27.28515625" bestFit="1" customWidth="1"/>
    <col min="11267" max="11267" width="30.42578125" bestFit="1" customWidth="1"/>
    <col min="11268" max="11268" width="8.5703125" bestFit="1" customWidth="1"/>
    <col min="11269" max="11269" width="29.85546875" bestFit="1" customWidth="1"/>
    <col min="11270" max="11270" width="14.42578125" bestFit="1" customWidth="1"/>
    <col min="11521" max="11521" width="4" bestFit="1" customWidth="1"/>
    <col min="11522" max="11522" width="27.28515625" bestFit="1" customWidth="1"/>
    <col min="11523" max="11523" width="30.42578125" bestFit="1" customWidth="1"/>
    <col min="11524" max="11524" width="8.5703125" bestFit="1" customWidth="1"/>
    <col min="11525" max="11525" width="29.85546875" bestFit="1" customWidth="1"/>
    <col min="11526" max="11526" width="14.42578125" bestFit="1" customWidth="1"/>
    <col min="11777" max="11777" width="4" bestFit="1" customWidth="1"/>
    <col min="11778" max="11778" width="27.28515625" bestFit="1" customWidth="1"/>
    <col min="11779" max="11779" width="30.42578125" bestFit="1" customWidth="1"/>
    <col min="11780" max="11780" width="8.5703125" bestFit="1" customWidth="1"/>
    <col min="11781" max="11781" width="29.85546875" bestFit="1" customWidth="1"/>
    <col min="11782" max="11782" width="14.42578125" bestFit="1" customWidth="1"/>
    <col min="12033" max="12033" width="4" bestFit="1" customWidth="1"/>
    <col min="12034" max="12034" width="27.28515625" bestFit="1" customWidth="1"/>
    <col min="12035" max="12035" width="30.42578125" bestFit="1" customWidth="1"/>
    <col min="12036" max="12036" width="8.5703125" bestFit="1" customWidth="1"/>
    <col min="12037" max="12037" width="29.85546875" bestFit="1" customWidth="1"/>
    <col min="12038" max="12038" width="14.42578125" bestFit="1" customWidth="1"/>
    <col min="12289" max="12289" width="4" bestFit="1" customWidth="1"/>
    <col min="12290" max="12290" width="27.28515625" bestFit="1" customWidth="1"/>
    <col min="12291" max="12291" width="30.42578125" bestFit="1" customWidth="1"/>
    <col min="12292" max="12292" width="8.5703125" bestFit="1" customWidth="1"/>
    <col min="12293" max="12293" width="29.85546875" bestFit="1" customWidth="1"/>
    <col min="12294" max="12294" width="14.42578125" bestFit="1" customWidth="1"/>
    <col min="12545" max="12545" width="4" bestFit="1" customWidth="1"/>
    <col min="12546" max="12546" width="27.28515625" bestFit="1" customWidth="1"/>
    <col min="12547" max="12547" width="30.42578125" bestFit="1" customWidth="1"/>
    <col min="12548" max="12548" width="8.5703125" bestFit="1" customWidth="1"/>
    <col min="12549" max="12549" width="29.85546875" bestFit="1" customWidth="1"/>
    <col min="12550" max="12550" width="14.42578125" bestFit="1" customWidth="1"/>
    <col min="12801" max="12801" width="4" bestFit="1" customWidth="1"/>
    <col min="12802" max="12802" width="27.28515625" bestFit="1" customWidth="1"/>
    <col min="12803" max="12803" width="30.42578125" bestFit="1" customWidth="1"/>
    <col min="12804" max="12804" width="8.5703125" bestFit="1" customWidth="1"/>
    <col min="12805" max="12805" width="29.85546875" bestFit="1" customWidth="1"/>
    <col min="12806" max="12806" width="14.42578125" bestFit="1" customWidth="1"/>
    <col min="13057" max="13057" width="4" bestFit="1" customWidth="1"/>
    <col min="13058" max="13058" width="27.28515625" bestFit="1" customWidth="1"/>
    <col min="13059" max="13059" width="30.42578125" bestFit="1" customWidth="1"/>
    <col min="13060" max="13060" width="8.5703125" bestFit="1" customWidth="1"/>
    <col min="13061" max="13061" width="29.85546875" bestFit="1" customWidth="1"/>
    <col min="13062" max="13062" width="14.42578125" bestFit="1" customWidth="1"/>
    <col min="13313" max="13313" width="4" bestFit="1" customWidth="1"/>
    <col min="13314" max="13314" width="27.28515625" bestFit="1" customWidth="1"/>
    <col min="13315" max="13315" width="30.42578125" bestFit="1" customWidth="1"/>
    <col min="13316" max="13316" width="8.5703125" bestFit="1" customWidth="1"/>
    <col min="13317" max="13317" width="29.85546875" bestFit="1" customWidth="1"/>
    <col min="13318" max="13318" width="14.42578125" bestFit="1" customWidth="1"/>
    <col min="13569" max="13569" width="4" bestFit="1" customWidth="1"/>
    <col min="13570" max="13570" width="27.28515625" bestFit="1" customWidth="1"/>
    <col min="13571" max="13571" width="30.42578125" bestFit="1" customWidth="1"/>
    <col min="13572" max="13572" width="8.5703125" bestFit="1" customWidth="1"/>
    <col min="13573" max="13573" width="29.85546875" bestFit="1" customWidth="1"/>
    <col min="13574" max="13574" width="14.42578125" bestFit="1" customWidth="1"/>
    <col min="13825" max="13825" width="4" bestFit="1" customWidth="1"/>
    <col min="13826" max="13826" width="27.28515625" bestFit="1" customWidth="1"/>
    <col min="13827" max="13827" width="30.42578125" bestFit="1" customWidth="1"/>
    <col min="13828" max="13828" width="8.5703125" bestFit="1" customWidth="1"/>
    <col min="13829" max="13829" width="29.85546875" bestFit="1" customWidth="1"/>
    <col min="13830" max="13830" width="14.42578125" bestFit="1" customWidth="1"/>
    <col min="14081" max="14081" width="4" bestFit="1" customWidth="1"/>
    <col min="14082" max="14082" width="27.28515625" bestFit="1" customWidth="1"/>
    <col min="14083" max="14083" width="30.42578125" bestFit="1" customWidth="1"/>
    <col min="14084" max="14084" width="8.5703125" bestFit="1" customWidth="1"/>
    <col min="14085" max="14085" width="29.85546875" bestFit="1" customWidth="1"/>
    <col min="14086" max="14086" width="14.42578125" bestFit="1" customWidth="1"/>
    <col min="14337" max="14337" width="4" bestFit="1" customWidth="1"/>
    <col min="14338" max="14338" width="27.28515625" bestFit="1" customWidth="1"/>
    <col min="14339" max="14339" width="30.42578125" bestFit="1" customWidth="1"/>
    <col min="14340" max="14340" width="8.5703125" bestFit="1" customWidth="1"/>
    <col min="14341" max="14341" width="29.85546875" bestFit="1" customWidth="1"/>
    <col min="14342" max="14342" width="14.42578125" bestFit="1" customWidth="1"/>
    <col min="14593" max="14593" width="4" bestFit="1" customWidth="1"/>
    <col min="14594" max="14594" width="27.28515625" bestFit="1" customWidth="1"/>
    <col min="14595" max="14595" width="30.42578125" bestFit="1" customWidth="1"/>
    <col min="14596" max="14596" width="8.5703125" bestFit="1" customWidth="1"/>
    <col min="14597" max="14597" width="29.85546875" bestFit="1" customWidth="1"/>
    <col min="14598" max="14598" width="14.42578125" bestFit="1" customWidth="1"/>
    <col min="14849" max="14849" width="4" bestFit="1" customWidth="1"/>
    <col min="14850" max="14850" width="27.28515625" bestFit="1" customWidth="1"/>
    <col min="14851" max="14851" width="30.42578125" bestFit="1" customWidth="1"/>
    <col min="14852" max="14852" width="8.5703125" bestFit="1" customWidth="1"/>
    <col min="14853" max="14853" width="29.85546875" bestFit="1" customWidth="1"/>
    <col min="14854" max="14854" width="14.42578125" bestFit="1" customWidth="1"/>
    <col min="15105" max="15105" width="4" bestFit="1" customWidth="1"/>
    <col min="15106" max="15106" width="27.28515625" bestFit="1" customWidth="1"/>
    <col min="15107" max="15107" width="30.42578125" bestFit="1" customWidth="1"/>
    <col min="15108" max="15108" width="8.5703125" bestFit="1" customWidth="1"/>
    <col min="15109" max="15109" width="29.85546875" bestFit="1" customWidth="1"/>
    <col min="15110" max="15110" width="14.42578125" bestFit="1" customWidth="1"/>
    <col min="15361" max="15361" width="4" bestFit="1" customWidth="1"/>
    <col min="15362" max="15362" width="27.28515625" bestFit="1" customWidth="1"/>
    <col min="15363" max="15363" width="30.42578125" bestFit="1" customWidth="1"/>
    <col min="15364" max="15364" width="8.5703125" bestFit="1" customWidth="1"/>
    <col min="15365" max="15365" width="29.85546875" bestFit="1" customWidth="1"/>
    <col min="15366" max="15366" width="14.42578125" bestFit="1" customWidth="1"/>
    <col min="15617" max="15617" width="4" bestFit="1" customWidth="1"/>
    <col min="15618" max="15618" width="27.28515625" bestFit="1" customWidth="1"/>
    <col min="15619" max="15619" width="30.42578125" bestFit="1" customWidth="1"/>
    <col min="15620" max="15620" width="8.5703125" bestFit="1" customWidth="1"/>
    <col min="15621" max="15621" width="29.85546875" bestFit="1" customWidth="1"/>
    <col min="15622" max="15622" width="14.42578125" bestFit="1" customWidth="1"/>
    <col min="15873" max="15873" width="4" bestFit="1" customWidth="1"/>
    <col min="15874" max="15874" width="27.28515625" bestFit="1" customWidth="1"/>
    <col min="15875" max="15875" width="30.42578125" bestFit="1" customWidth="1"/>
    <col min="15876" max="15876" width="8.5703125" bestFit="1" customWidth="1"/>
    <col min="15877" max="15877" width="29.85546875" bestFit="1" customWidth="1"/>
    <col min="15878" max="15878" width="14.42578125" bestFit="1" customWidth="1"/>
    <col min="16129" max="16129" width="4" bestFit="1" customWidth="1"/>
    <col min="16130" max="16130" width="27.28515625" bestFit="1" customWidth="1"/>
    <col min="16131" max="16131" width="30.42578125" bestFit="1" customWidth="1"/>
    <col min="16132" max="16132" width="8.5703125" bestFit="1" customWidth="1"/>
    <col min="16133" max="16133" width="29.85546875" bestFit="1" customWidth="1"/>
    <col min="16134" max="16134" width="14.42578125" bestFit="1" customWidth="1"/>
  </cols>
  <sheetData>
    <row r="1" spans="1:38" s="138" customFormat="1" ht="16.5" thickBot="1" x14ac:dyDescent="0.3">
      <c r="A1" s="134" t="s">
        <v>455</v>
      </c>
      <c r="B1" s="135" t="s">
        <v>1</v>
      </c>
      <c r="C1" s="135" t="s">
        <v>456</v>
      </c>
      <c r="D1" s="135" t="s">
        <v>0</v>
      </c>
      <c r="E1" s="135" t="s">
        <v>457</v>
      </c>
      <c r="F1" s="136" t="s">
        <v>458</v>
      </c>
      <c r="G1" s="137"/>
      <c r="H1" s="1" t="s">
        <v>473</v>
      </c>
      <c r="I1"/>
      <c r="J1" s="1" t="s">
        <v>0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x14ac:dyDescent="0.25">
      <c r="A2" s="139">
        <v>358</v>
      </c>
      <c r="B2" s="139" t="s">
        <v>22</v>
      </c>
      <c r="C2" s="139" t="s">
        <v>212</v>
      </c>
      <c r="D2" s="139" t="s">
        <v>9</v>
      </c>
      <c r="E2" s="139" t="s">
        <v>23</v>
      </c>
      <c r="F2" s="139">
        <v>1315</v>
      </c>
      <c r="H2" s="1" t="s">
        <v>1</v>
      </c>
      <c r="I2" s="1" t="s">
        <v>456</v>
      </c>
      <c r="J2" t="s">
        <v>4</v>
      </c>
      <c r="K2" t="s">
        <v>7</v>
      </c>
      <c r="L2" t="s">
        <v>9</v>
      </c>
      <c r="M2" t="s">
        <v>10</v>
      </c>
      <c r="N2" t="s">
        <v>11</v>
      </c>
      <c r="O2" t="s">
        <v>12</v>
      </c>
      <c r="P2" t="s">
        <v>14</v>
      </c>
      <c r="Q2" t="s">
        <v>15</v>
      </c>
      <c r="R2" t="s">
        <v>16</v>
      </c>
      <c r="S2" t="s">
        <v>459</v>
      </c>
      <c r="T2" t="s">
        <v>465</v>
      </c>
      <c r="U2" t="s">
        <v>461</v>
      </c>
      <c r="V2" t="s">
        <v>462</v>
      </c>
      <c r="W2" t="s">
        <v>277</v>
      </c>
      <c r="X2" t="s">
        <v>336</v>
      </c>
      <c r="Y2" t="s">
        <v>340</v>
      </c>
      <c r="Z2" t="s">
        <v>343</v>
      </c>
      <c r="AA2" t="s">
        <v>346</v>
      </c>
      <c r="AB2" t="s">
        <v>349</v>
      </c>
      <c r="AC2" t="s">
        <v>352</v>
      </c>
      <c r="AD2" t="s">
        <v>355</v>
      </c>
      <c r="AE2" t="s">
        <v>358</v>
      </c>
      <c r="AF2" t="s">
        <v>362</v>
      </c>
      <c r="AG2" t="s">
        <v>365</v>
      </c>
      <c r="AH2" t="s">
        <v>368</v>
      </c>
      <c r="AI2" t="s">
        <v>371</v>
      </c>
      <c r="AJ2" t="s">
        <v>374</v>
      </c>
      <c r="AK2" t="s">
        <v>377</v>
      </c>
    </row>
    <row r="3" spans="1:38" x14ac:dyDescent="0.25">
      <c r="A3" s="139">
        <v>326</v>
      </c>
      <c r="B3" s="139" t="s">
        <v>22</v>
      </c>
      <c r="C3" s="139" t="s">
        <v>212</v>
      </c>
      <c r="D3" s="139" t="s">
        <v>10</v>
      </c>
      <c r="E3" s="139" t="s">
        <v>24</v>
      </c>
      <c r="F3" s="139">
        <v>1275</v>
      </c>
      <c r="H3" t="s">
        <v>22</v>
      </c>
      <c r="I3" t="s">
        <v>212</v>
      </c>
      <c r="J3" s="133"/>
      <c r="K3" s="133"/>
      <c r="L3" s="133">
        <v>358</v>
      </c>
      <c r="M3" s="133">
        <v>326</v>
      </c>
      <c r="N3" s="133">
        <v>356</v>
      </c>
      <c r="O3" s="133">
        <v>336</v>
      </c>
      <c r="P3" s="133">
        <v>302</v>
      </c>
      <c r="Q3" s="133">
        <v>334</v>
      </c>
      <c r="R3" s="133">
        <v>313</v>
      </c>
      <c r="S3" s="133">
        <v>298</v>
      </c>
      <c r="T3" s="133"/>
      <c r="U3" s="133"/>
      <c r="V3" s="133"/>
      <c r="W3" s="133">
        <v>310</v>
      </c>
      <c r="X3" s="133">
        <v>340</v>
      </c>
      <c r="Y3" s="133">
        <v>345</v>
      </c>
      <c r="Z3" s="133">
        <v>348</v>
      </c>
      <c r="AA3" s="133">
        <v>348</v>
      </c>
      <c r="AB3" s="133">
        <v>321</v>
      </c>
      <c r="AC3" s="133">
        <v>320</v>
      </c>
      <c r="AD3" s="133">
        <v>344</v>
      </c>
      <c r="AE3" s="133"/>
      <c r="AF3" s="133"/>
      <c r="AG3" s="133">
        <v>331</v>
      </c>
      <c r="AH3" s="133"/>
      <c r="AI3" s="133">
        <v>341</v>
      </c>
      <c r="AJ3" s="133"/>
      <c r="AK3" s="133">
        <v>354</v>
      </c>
    </row>
    <row r="4" spans="1:38" x14ac:dyDescent="0.25">
      <c r="A4" s="139">
        <v>356</v>
      </c>
      <c r="B4" s="139" t="s">
        <v>22</v>
      </c>
      <c r="C4" s="139" t="s">
        <v>212</v>
      </c>
      <c r="D4" s="139" t="s">
        <v>11</v>
      </c>
      <c r="E4" s="139" t="s">
        <v>8</v>
      </c>
      <c r="F4" s="139">
        <v>1387</v>
      </c>
      <c r="H4" t="s">
        <v>386</v>
      </c>
      <c r="I4" t="s">
        <v>249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>
        <v>399</v>
      </c>
      <c r="Z4" s="133">
        <v>394</v>
      </c>
      <c r="AA4" s="133"/>
      <c r="AB4" s="133"/>
      <c r="AC4" s="133"/>
      <c r="AD4" s="133">
        <v>397</v>
      </c>
      <c r="AE4" s="133"/>
      <c r="AF4" s="133"/>
      <c r="AG4" s="133"/>
      <c r="AH4" s="133"/>
      <c r="AI4" s="133"/>
      <c r="AJ4" s="133"/>
      <c r="AK4" s="133"/>
    </row>
    <row r="5" spans="1:38" x14ac:dyDescent="0.25">
      <c r="A5" s="139">
        <v>336</v>
      </c>
      <c r="B5" s="139" t="s">
        <v>22</v>
      </c>
      <c r="C5" s="139" t="s">
        <v>212</v>
      </c>
      <c r="D5" s="139" t="s">
        <v>12</v>
      </c>
      <c r="E5" s="139" t="s">
        <v>6</v>
      </c>
      <c r="F5" s="139">
        <v>1512</v>
      </c>
      <c r="H5" t="s">
        <v>26</v>
      </c>
      <c r="I5" t="s">
        <v>460</v>
      </c>
      <c r="J5" s="133">
        <v>308</v>
      </c>
      <c r="K5" s="133">
        <v>358</v>
      </c>
      <c r="L5" s="133">
        <v>360</v>
      </c>
      <c r="M5" s="133">
        <v>281</v>
      </c>
      <c r="N5" s="133"/>
      <c r="O5" s="133">
        <v>362</v>
      </c>
      <c r="P5" s="133">
        <v>372</v>
      </c>
      <c r="Q5" s="133">
        <v>357</v>
      </c>
      <c r="R5" s="133">
        <v>340</v>
      </c>
      <c r="S5" s="133"/>
      <c r="T5" s="133"/>
      <c r="U5" s="133">
        <v>364</v>
      </c>
      <c r="V5" s="133">
        <v>293</v>
      </c>
      <c r="W5" s="133">
        <v>334</v>
      </c>
      <c r="X5" s="133">
        <v>320</v>
      </c>
      <c r="Y5" s="133">
        <v>326</v>
      </c>
      <c r="Z5" s="133">
        <v>342</v>
      </c>
      <c r="AA5" s="133">
        <v>372</v>
      </c>
      <c r="AB5" s="133">
        <v>331</v>
      </c>
      <c r="AC5" s="133">
        <v>360</v>
      </c>
      <c r="AD5" s="133">
        <v>321</v>
      </c>
      <c r="AE5" s="133">
        <v>342</v>
      </c>
      <c r="AF5" s="133"/>
      <c r="AG5" s="133">
        <v>344</v>
      </c>
      <c r="AH5" s="133"/>
      <c r="AI5" s="133">
        <v>765</v>
      </c>
      <c r="AJ5" s="133"/>
      <c r="AK5" s="133"/>
    </row>
    <row r="6" spans="1:38" x14ac:dyDescent="0.25">
      <c r="A6" s="139">
        <v>302</v>
      </c>
      <c r="B6" s="139" t="s">
        <v>22</v>
      </c>
      <c r="C6" s="139" t="s">
        <v>212</v>
      </c>
      <c r="D6" s="139" t="s">
        <v>14</v>
      </c>
      <c r="E6" s="139" t="s">
        <v>8</v>
      </c>
      <c r="F6" s="139">
        <v>1330</v>
      </c>
      <c r="H6" t="s">
        <v>28</v>
      </c>
      <c r="I6" t="s">
        <v>463</v>
      </c>
      <c r="J6" s="133">
        <v>304</v>
      </c>
      <c r="K6" s="133"/>
      <c r="L6" s="133">
        <v>299</v>
      </c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</row>
    <row r="7" spans="1:38" x14ac:dyDescent="0.25">
      <c r="A7" s="139">
        <v>334</v>
      </c>
      <c r="B7" s="139" t="s">
        <v>22</v>
      </c>
      <c r="C7" s="139" t="s">
        <v>212</v>
      </c>
      <c r="D7" s="139" t="s">
        <v>15</v>
      </c>
      <c r="E7" s="139" t="s">
        <v>20</v>
      </c>
      <c r="F7" s="139">
        <v>1251</v>
      </c>
      <c r="H7" t="s">
        <v>30</v>
      </c>
      <c r="I7" t="s">
        <v>249</v>
      </c>
      <c r="J7" s="133"/>
      <c r="K7" s="133"/>
      <c r="L7" s="133"/>
      <c r="M7" s="133"/>
      <c r="N7" s="133"/>
      <c r="O7" s="133">
        <v>372</v>
      </c>
      <c r="P7" s="133"/>
      <c r="Q7" s="133"/>
      <c r="R7" s="133"/>
      <c r="S7" s="133"/>
      <c r="T7" s="133"/>
      <c r="U7" s="133"/>
      <c r="V7" s="133"/>
      <c r="W7" s="133">
        <v>400</v>
      </c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</row>
    <row r="8" spans="1:38" x14ac:dyDescent="0.25">
      <c r="A8" s="139">
        <v>313</v>
      </c>
      <c r="B8" s="139" t="s">
        <v>22</v>
      </c>
      <c r="C8" s="139" t="s">
        <v>212</v>
      </c>
      <c r="D8" s="139" t="s">
        <v>16</v>
      </c>
      <c r="E8" s="139" t="s">
        <v>8</v>
      </c>
      <c r="F8" s="139">
        <v>1252</v>
      </c>
      <c r="H8" t="s">
        <v>278</v>
      </c>
      <c r="I8" t="s">
        <v>460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>
        <v>381</v>
      </c>
      <c r="X8" s="133">
        <v>387</v>
      </c>
      <c r="Y8" s="133"/>
      <c r="Z8" s="133">
        <v>402</v>
      </c>
      <c r="AA8" s="133">
        <v>419</v>
      </c>
      <c r="AB8" s="133">
        <v>382</v>
      </c>
      <c r="AC8" s="133">
        <v>388</v>
      </c>
      <c r="AD8" s="133">
        <v>390</v>
      </c>
      <c r="AE8" s="133">
        <v>404</v>
      </c>
      <c r="AF8" s="133">
        <v>410</v>
      </c>
      <c r="AG8" s="133">
        <v>408</v>
      </c>
      <c r="AH8" s="133">
        <v>375</v>
      </c>
      <c r="AI8" s="133">
        <v>401</v>
      </c>
      <c r="AJ8" s="133">
        <v>373</v>
      </c>
      <c r="AK8" s="133"/>
    </row>
    <row r="9" spans="1:38" x14ac:dyDescent="0.25">
      <c r="A9" s="139">
        <v>298</v>
      </c>
      <c r="B9" s="139" t="s">
        <v>22</v>
      </c>
      <c r="C9" s="139" t="s">
        <v>212</v>
      </c>
      <c r="D9" s="139" t="s">
        <v>459</v>
      </c>
      <c r="E9" s="139" t="s">
        <v>8</v>
      </c>
      <c r="F9" s="139">
        <v>1278</v>
      </c>
      <c r="H9" t="s">
        <v>32</v>
      </c>
      <c r="I9" t="s">
        <v>464</v>
      </c>
      <c r="J9" s="133">
        <v>271</v>
      </c>
      <c r="K9" s="133">
        <v>322</v>
      </c>
      <c r="L9" s="133">
        <v>313</v>
      </c>
      <c r="M9" s="133">
        <v>334</v>
      </c>
      <c r="N9" s="133">
        <v>319</v>
      </c>
      <c r="O9" s="133">
        <v>328</v>
      </c>
      <c r="P9" s="133">
        <v>290</v>
      </c>
      <c r="Q9" s="133">
        <v>345</v>
      </c>
      <c r="R9" s="133">
        <v>294</v>
      </c>
      <c r="S9" s="133">
        <v>300</v>
      </c>
      <c r="T9" s="133">
        <v>322</v>
      </c>
      <c r="U9" s="133"/>
      <c r="V9" s="133">
        <v>303</v>
      </c>
      <c r="W9" s="133"/>
      <c r="X9" s="133">
        <v>318</v>
      </c>
      <c r="Y9" s="133">
        <v>314</v>
      </c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>
        <v>327</v>
      </c>
    </row>
    <row r="10" spans="1:38" x14ac:dyDescent="0.25">
      <c r="A10" s="139">
        <v>310</v>
      </c>
      <c r="B10" s="139" t="s">
        <v>22</v>
      </c>
      <c r="C10" s="139" t="s">
        <v>212</v>
      </c>
      <c r="D10" s="139" t="s">
        <v>277</v>
      </c>
      <c r="E10" s="139" t="s">
        <v>8</v>
      </c>
      <c r="F10" s="139">
        <v>1190</v>
      </c>
      <c r="H10" t="s">
        <v>217</v>
      </c>
      <c r="I10" t="s">
        <v>466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>
        <v>381</v>
      </c>
      <c r="AE10" s="133"/>
      <c r="AF10" s="133"/>
      <c r="AG10" s="133"/>
      <c r="AH10" s="133"/>
      <c r="AI10" s="133">
        <v>353</v>
      </c>
      <c r="AJ10" s="133"/>
      <c r="AK10" s="133"/>
    </row>
    <row r="11" spans="1:38" x14ac:dyDescent="0.25">
      <c r="A11" s="139">
        <v>340</v>
      </c>
      <c r="B11" s="139" t="s">
        <v>22</v>
      </c>
      <c r="C11" s="139" t="s">
        <v>212</v>
      </c>
      <c r="D11" s="139" t="s">
        <v>336</v>
      </c>
      <c r="E11" s="139" t="s">
        <v>20</v>
      </c>
      <c r="F11" s="139">
        <v>1477</v>
      </c>
      <c r="H11" t="s">
        <v>34</v>
      </c>
      <c r="I11" t="s">
        <v>460</v>
      </c>
      <c r="J11" s="133">
        <v>310</v>
      </c>
      <c r="K11" s="133">
        <v>342</v>
      </c>
      <c r="L11" s="133"/>
      <c r="M11" s="133"/>
      <c r="N11" s="133">
        <v>336</v>
      </c>
      <c r="O11" s="133"/>
      <c r="P11" s="133">
        <v>337</v>
      </c>
      <c r="Q11" s="133">
        <v>367</v>
      </c>
      <c r="R11" s="133"/>
      <c r="S11" s="133">
        <v>392</v>
      </c>
      <c r="T11" s="133">
        <v>393</v>
      </c>
      <c r="U11" s="133">
        <v>345</v>
      </c>
      <c r="V11" s="133">
        <v>319</v>
      </c>
      <c r="W11" s="133">
        <v>333</v>
      </c>
      <c r="X11" s="133"/>
      <c r="Y11" s="133">
        <v>302</v>
      </c>
      <c r="Z11" s="133">
        <v>327</v>
      </c>
      <c r="AA11" s="133">
        <v>377</v>
      </c>
      <c r="AB11" s="133">
        <v>390</v>
      </c>
      <c r="AC11" s="133">
        <v>348</v>
      </c>
      <c r="AD11" s="133">
        <v>324</v>
      </c>
      <c r="AE11" s="133">
        <v>353</v>
      </c>
      <c r="AF11" s="133">
        <v>337</v>
      </c>
      <c r="AG11" s="133">
        <v>362</v>
      </c>
      <c r="AH11" s="133">
        <v>360</v>
      </c>
      <c r="AI11" s="133">
        <v>365</v>
      </c>
      <c r="AJ11" s="133"/>
      <c r="AK11" s="133"/>
    </row>
    <row r="12" spans="1:38" x14ac:dyDescent="0.25">
      <c r="A12" s="139">
        <v>345</v>
      </c>
      <c r="B12" s="139" t="s">
        <v>22</v>
      </c>
      <c r="C12" s="139" t="s">
        <v>212</v>
      </c>
      <c r="D12" s="139" t="s">
        <v>340</v>
      </c>
      <c r="E12" s="139" t="s">
        <v>8</v>
      </c>
      <c r="F12" s="139">
        <v>1192</v>
      </c>
      <c r="H12" t="s">
        <v>36</v>
      </c>
      <c r="I12" t="s">
        <v>206</v>
      </c>
      <c r="J12" s="133">
        <v>348</v>
      </c>
      <c r="K12" s="133">
        <v>360</v>
      </c>
      <c r="L12" s="133">
        <v>363</v>
      </c>
      <c r="M12" s="133"/>
      <c r="N12" s="133">
        <v>375</v>
      </c>
      <c r="O12" s="133">
        <v>375</v>
      </c>
      <c r="P12" s="133">
        <v>367</v>
      </c>
      <c r="Q12" s="133"/>
      <c r="R12" s="133">
        <v>370</v>
      </c>
      <c r="S12" s="133">
        <v>344</v>
      </c>
      <c r="T12" s="133">
        <v>340</v>
      </c>
      <c r="U12" s="133">
        <v>354</v>
      </c>
      <c r="V12" s="133">
        <v>369</v>
      </c>
      <c r="W12" s="133">
        <v>377</v>
      </c>
      <c r="X12" s="133"/>
      <c r="Y12" s="133">
        <v>353</v>
      </c>
      <c r="Z12" s="133">
        <v>374</v>
      </c>
      <c r="AA12" s="133">
        <v>340</v>
      </c>
      <c r="AB12" s="133">
        <v>363</v>
      </c>
      <c r="AC12" s="133">
        <v>375</v>
      </c>
      <c r="AD12" s="133"/>
      <c r="AE12" s="133">
        <v>338</v>
      </c>
      <c r="AF12" s="133"/>
      <c r="AG12" s="133">
        <v>355</v>
      </c>
      <c r="AH12" s="133">
        <v>410</v>
      </c>
      <c r="AI12" s="133"/>
      <c r="AJ12" s="133">
        <v>408</v>
      </c>
      <c r="AK12" s="133">
        <v>360</v>
      </c>
    </row>
    <row r="13" spans="1:38" x14ac:dyDescent="0.25">
      <c r="A13" s="139">
        <v>348</v>
      </c>
      <c r="B13" s="139" t="s">
        <v>22</v>
      </c>
      <c r="C13" s="139" t="s">
        <v>212</v>
      </c>
      <c r="D13" s="139" t="s">
        <v>343</v>
      </c>
      <c r="E13" s="139" t="s">
        <v>8</v>
      </c>
      <c r="F13" s="139">
        <v>1213</v>
      </c>
      <c r="H13" t="s">
        <v>38</v>
      </c>
      <c r="I13" t="s">
        <v>249</v>
      </c>
      <c r="J13" s="133"/>
      <c r="K13" s="133"/>
      <c r="L13" s="133">
        <v>358</v>
      </c>
      <c r="M13" s="133"/>
      <c r="N13" s="133">
        <v>350</v>
      </c>
      <c r="O13" s="133"/>
      <c r="P13" s="133">
        <v>397</v>
      </c>
      <c r="Q13" s="133"/>
      <c r="R13" s="133"/>
      <c r="S13" s="133"/>
      <c r="T13" s="133">
        <v>358</v>
      </c>
      <c r="U13" s="133">
        <v>420</v>
      </c>
      <c r="V13" s="133">
        <v>380</v>
      </c>
      <c r="W13" s="133"/>
      <c r="X13" s="133"/>
      <c r="Y13" s="133">
        <v>403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>
        <v>358</v>
      </c>
      <c r="AJ13" s="133"/>
      <c r="AK13" s="133">
        <v>368</v>
      </c>
    </row>
    <row r="14" spans="1:38" x14ac:dyDescent="0.25">
      <c r="A14" s="139">
        <v>348</v>
      </c>
      <c r="B14" s="139" t="s">
        <v>22</v>
      </c>
      <c r="C14" s="139" t="s">
        <v>212</v>
      </c>
      <c r="D14" s="139" t="s">
        <v>346</v>
      </c>
      <c r="E14" s="139" t="s">
        <v>6</v>
      </c>
      <c r="F14" s="139">
        <v>1399</v>
      </c>
      <c r="H14" t="s">
        <v>40</v>
      </c>
      <c r="I14" t="s">
        <v>467</v>
      </c>
      <c r="J14" s="133">
        <v>375</v>
      </c>
      <c r="K14" s="133">
        <v>311</v>
      </c>
      <c r="L14" s="133">
        <v>300</v>
      </c>
      <c r="M14" s="133"/>
      <c r="N14" s="133">
        <v>327</v>
      </c>
      <c r="O14" s="133"/>
      <c r="P14" s="133"/>
      <c r="Q14" s="133"/>
      <c r="R14" s="133">
        <v>329</v>
      </c>
      <c r="S14" s="133">
        <v>282</v>
      </c>
      <c r="T14" s="133">
        <v>333</v>
      </c>
      <c r="U14" s="133"/>
      <c r="V14" s="133">
        <v>347</v>
      </c>
      <c r="W14" s="133">
        <v>301</v>
      </c>
      <c r="X14" s="133"/>
      <c r="Y14" s="133"/>
      <c r="Z14" s="133"/>
      <c r="AA14" s="133"/>
      <c r="AB14" s="133"/>
      <c r="AC14" s="133"/>
      <c r="AD14" s="133"/>
      <c r="AE14" s="133"/>
      <c r="AF14" s="133">
        <v>265</v>
      </c>
      <c r="AG14" s="133"/>
      <c r="AH14" s="133"/>
      <c r="AI14" s="133"/>
      <c r="AJ14" s="133"/>
      <c r="AK14" s="133"/>
    </row>
    <row r="15" spans="1:38" x14ac:dyDescent="0.25">
      <c r="A15" s="139">
        <v>321</v>
      </c>
      <c r="B15" s="139" t="s">
        <v>22</v>
      </c>
      <c r="C15" s="139" t="s">
        <v>212</v>
      </c>
      <c r="D15" s="139" t="s">
        <v>349</v>
      </c>
      <c r="E15" s="139" t="s">
        <v>8</v>
      </c>
      <c r="F15" s="139">
        <v>1387</v>
      </c>
      <c r="H15" t="s">
        <v>50</v>
      </c>
      <c r="I15" t="s">
        <v>249</v>
      </c>
      <c r="J15" s="133">
        <v>366</v>
      </c>
      <c r="K15" s="133">
        <v>319</v>
      </c>
      <c r="L15" s="133">
        <v>364</v>
      </c>
      <c r="M15" s="133"/>
      <c r="N15" s="133"/>
      <c r="O15" s="133">
        <v>362</v>
      </c>
      <c r="P15" s="133">
        <v>370</v>
      </c>
      <c r="Q15" s="133">
        <v>353</v>
      </c>
      <c r="R15" s="133">
        <v>354</v>
      </c>
      <c r="S15" s="133">
        <v>339</v>
      </c>
      <c r="T15" s="133">
        <v>368</v>
      </c>
      <c r="U15" s="133">
        <v>359</v>
      </c>
      <c r="V15" s="133">
        <v>344</v>
      </c>
      <c r="W15" s="133">
        <v>342</v>
      </c>
      <c r="X15" s="133">
        <v>405</v>
      </c>
      <c r="Y15" s="133">
        <v>362</v>
      </c>
      <c r="Z15" s="133">
        <v>364</v>
      </c>
      <c r="AA15" s="133"/>
      <c r="AB15" s="133"/>
      <c r="AC15" s="133">
        <v>348</v>
      </c>
      <c r="AD15" s="133"/>
      <c r="AE15" s="133">
        <v>367</v>
      </c>
      <c r="AF15" s="133">
        <v>381</v>
      </c>
      <c r="AG15" s="133"/>
      <c r="AH15" s="133"/>
      <c r="AI15" s="133">
        <v>375</v>
      </c>
      <c r="AJ15" s="133">
        <v>372</v>
      </c>
      <c r="AK15" s="133">
        <v>369</v>
      </c>
    </row>
    <row r="16" spans="1:38" x14ac:dyDescent="0.25">
      <c r="A16" s="139">
        <v>320</v>
      </c>
      <c r="B16" s="139" t="s">
        <v>22</v>
      </c>
      <c r="C16" s="139" t="s">
        <v>212</v>
      </c>
      <c r="D16" s="139" t="s">
        <v>352</v>
      </c>
      <c r="E16" s="139" t="s">
        <v>19</v>
      </c>
      <c r="F16" s="139">
        <v>1389</v>
      </c>
      <c r="H16" t="s">
        <v>52</v>
      </c>
      <c r="I16" t="s">
        <v>212</v>
      </c>
      <c r="J16" s="133"/>
      <c r="K16" s="133">
        <v>259</v>
      </c>
      <c r="L16" s="133">
        <v>311</v>
      </c>
      <c r="M16" s="133"/>
      <c r="N16" s="133"/>
      <c r="O16" s="133"/>
      <c r="P16" s="133">
        <v>262</v>
      </c>
      <c r="Q16" s="133">
        <v>291</v>
      </c>
      <c r="R16" s="133">
        <v>258</v>
      </c>
      <c r="S16" s="133"/>
      <c r="T16" s="133"/>
      <c r="U16" s="133">
        <v>269</v>
      </c>
      <c r="V16" s="133"/>
      <c r="W16" s="133">
        <v>256</v>
      </c>
      <c r="X16" s="133"/>
      <c r="Y16" s="133"/>
      <c r="Z16" s="133"/>
      <c r="AA16" s="133"/>
      <c r="AB16" s="133">
        <v>271</v>
      </c>
      <c r="AC16" s="133">
        <v>297</v>
      </c>
      <c r="AD16" s="133"/>
      <c r="AE16" s="133"/>
      <c r="AF16" s="133"/>
      <c r="AG16" s="133"/>
      <c r="AH16" s="133"/>
      <c r="AI16" s="133"/>
      <c r="AJ16" s="133"/>
      <c r="AK16" s="133">
        <v>269</v>
      </c>
    </row>
    <row r="17" spans="1:37" x14ac:dyDescent="0.25">
      <c r="A17" s="139">
        <v>344</v>
      </c>
      <c r="B17" s="139" t="s">
        <v>22</v>
      </c>
      <c r="C17" s="139" t="s">
        <v>212</v>
      </c>
      <c r="D17" s="139" t="s">
        <v>355</v>
      </c>
      <c r="E17" s="139" t="s">
        <v>8</v>
      </c>
      <c r="F17" s="139">
        <v>1319</v>
      </c>
      <c r="H17" t="s">
        <v>42</v>
      </c>
      <c r="I17" t="s">
        <v>460</v>
      </c>
      <c r="J17" s="133"/>
      <c r="K17" s="133">
        <v>373</v>
      </c>
      <c r="L17" s="133">
        <v>337</v>
      </c>
      <c r="M17" s="133"/>
      <c r="N17" s="133"/>
      <c r="O17" s="133"/>
      <c r="P17" s="133"/>
      <c r="Q17" s="133"/>
      <c r="R17" s="133"/>
      <c r="S17" s="133"/>
      <c r="T17" s="133">
        <v>356</v>
      </c>
      <c r="U17" s="133">
        <v>341</v>
      </c>
      <c r="V17" s="133">
        <v>341</v>
      </c>
      <c r="W17" s="133">
        <v>371</v>
      </c>
      <c r="X17" s="133">
        <v>327</v>
      </c>
      <c r="Y17" s="133">
        <v>355</v>
      </c>
      <c r="Z17" s="133">
        <v>352</v>
      </c>
      <c r="AA17" s="133">
        <v>332</v>
      </c>
      <c r="AB17" s="133">
        <v>327</v>
      </c>
      <c r="AC17" s="133">
        <v>332</v>
      </c>
      <c r="AD17" s="133">
        <v>350</v>
      </c>
      <c r="AE17" s="133">
        <v>363</v>
      </c>
      <c r="AF17" s="133">
        <v>390</v>
      </c>
      <c r="AG17" s="133">
        <v>339</v>
      </c>
      <c r="AH17" s="133">
        <v>319</v>
      </c>
      <c r="AI17" s="133">
        <v>332</v>
      </c>
      <c r="AJ17" s="133"/>
      <c r="AK17" s="133"/>
    </row>
    <row r="18" spans="1:37" x14ac:dyDescent="0.25">
      <c r="A18" s="139">
        <v>331</v>
      </c>
      <c r="B18" s="139" t="s">
        <v>22</v>
      </c>
      <c r="C18" s="139" t="s">
        <v>212</v>
      </c>
      <c r="D18" s="139" t="s">
        <v>365</v>
      </c>
      <c r="E18" s="139" t="s">
        <v>13</v>
      </c>
      <c r="F18" s="139">
        <v>1333</v>
      </c>
      <c r="H18" t="s">
        <v>44</v>
      </c>
      <c r="I18" t="s">
        <v>212</v>
      </c>
      <c r="J18" s="133">
        <v>415</v>
      </c>
      <c r="K18" s="133">
        <v>367</v>
      </c>
      <c r="L18" s="133"/>
      <c r="M18" s="133">
        <v>375</v>
      </c>
      <c r="N18" s="133">
        <v>357</v>
      </c>
      <c r="O18" s="133">
        <v>426</v>
      </c>
      <c r="P18" s="133">
        <v>400</v>
      </c>
      <c r="Q18" s="133"/>
      <c r="R18" s="133">
        <v>379</v>
      </c>
      <c r="S18" s="133">
        <v>335</v>
      </c>
      <c r="T18" s="133">
        <v>360</v>
      </c>
      <c r="U18" s="133">
        <v>386</v>
      </c>
      <c r="V18" s="133"/>
      <c r="W18" s="133">
        <v>366</v>
      </c>
      <c r="X18" s="133">
        <v>432</v>
      </c>
      <c r="Y18" s="133"/>
      <c r="Z18" s="133"/>
      <c r="AA18" s="133"/>
      <c r="AB18" s="133">
        <v>404</v>
      </c>
      <c r="AC18" s="133">
        <v>391</v>
      </c>
      <c r="AD18" s="133"/>
      <c r="AE18" s="133"/>
      <c r="AF18" s="133"/>
      <c r="AG18" s="133"/>
      <c r="AH18" s="133"/>
      <c r="AI18" s="133"/>
      <c r="AJ18" s="133">
        <v>387</v>
      </c>
      <c r="AK18" s="133"/>
    </row>
    <row r="19" spans="1:37" x14ac:dyDescent="0.25">
      <c r="A19" s="139">
        <v>341</v>
      </c>
      <c r="B19" s="139" t="s">
        <v>22</v>
      </c>
      <c r="C19" s="139" t="s">
        <v>212</v>
      </c>
      <c r="D19" s="139" t="s">
        <v>371</v>
      </c>
      <c r="E19" s="139" t="s">
        <v>8</v>
      </c>
      <c r="F19" s="139">
        <v>1339</v>
      </c>
      <c r="H19" t="s">
        <v>46</v>
      </c>
      <c r="I19" t="s">
        <v>466</v>
      </c>
      <c r="J19" s="133">
        <v>419</v>
      </c>
      <c r="K19" s="133">
        <v>374</v>
      </c>
      <c r="L19" s="133">
        <v>390</v>
      </c>
      <c r="M19" s="133">
        <v>402</v>
      </c>
      <c r="N19" s="133">
        <v>398</v>
      </c>
      <c r="O19" s="133">
        <v>359</v>
      </c>
      <c r="P19" s="133">
        <v>419</v>
      </c>
      <c r="Q19" s="133">
        <v>367</v>
      </c>
      <c r="R19" s="133">
        <v>425</v>
      </c>
      <c r="S19" s="133">
        <v>379</v>
      </c>
      <c r="T19" s="133">
        <v>378</v>
      </c>
      <c r="U19" s="133">
        <v>347</v>
      </c>
      <c r="V19" s="133">
        <v>412</v>
      </c>
      <c r="W19" s="133">
        <v>407</v>
      </c>
      <c r="X19" s="133">
        <v>375</v>
      </c>
      <c r="Y19" s="133">
        <v>401</v>
      </c>
      <c r="Z19" s="133">
        <v>410</v>
      </c>
      <c r="AA19" s="133">
        <v>386</v>
      </c>
      <c r="AB19" s="133">
        <v>432</v>
      </c>
      <c r="AC19" s="133">
        <v>380</v>
      </c>
      <c r="AD19" s="133"/>
      <c r="AE19" s="133">
        <v>387</v>
      </c>
      <c r="AF19" s="133"/>
      <c r="AG19" s="133">
        <v>398</v>
      </c>
      <c r="AH19" s="133">
        <v>415</v>
      </c>
      <c r="AI19" s="133">
        <v>387</v>
      </c>
      <c r="AJ19" s="133">
        <v>395</v>
      </c>
      <c r="AK19" s="133"/>
    </row>
    <row r="20" spans="1:37" x14ac:dyDescent="0.25">
      <c r="A20" s="139">
        <v>354</v>
      </c>
      <c r="B20" s="139" t="s">
        <v>22</v>
      </c>
      <c r="C20" s="139" t="s">
        <v>212</v>
      </c>
      <c r="D20" s="139" t="s">
        <v>377</v>
      </c>
      <c r="E20" s="139" t="s">
        <v>6</v>
      </c>
      <c r="F20" s="139">
        <v>1277</v>
      </c>
      <c r="H20" t="s">
        <v>48</v>
      </c>
      <c r="I20" t="s">
        <v>206</v>
      </c>
      <c r="J20" s="133"/>
      <c r="K20" s="133"/>
      <c r="L20" s="133"/>
      <c r="M20" s="133">
        <v>291</v>
      </c>
      <c r="N20" s="133"/>
      <c r="O20" s="133"/>
      <c r="P20" s="133"/>
      <c r="Q20" s="133"/>
      <c r="R20" s="133"/>
      <c r="S20" s="133"/>
      <c r="T20" s="133">
        <v>295</v>
      </c>
      <c r="U20" s="133"/>
      <c r="V20" s="133">
        <v>323</v>
      </c>
      <c r="W20" s="133"/>
      <c r="X20" s="133"/>
      <c r="Y20" s="133">
        <v>280</v>
      </c>
      <c r="Z20" s="133"/>
      <c r="AA20" s="133"/>
      <c r="AB20" s="133"/>
      <c r="AC20" s="133">
        <v>313</v>
      </c>
      <c r="AD20" s="133"/>
      <c r="AE20" s="133"/>
      <c r="AF20" s="133"/>
      <c r="AG20" s="133"/>
      <c r="AH20" s="133"/>
      <c r="AI20" s="133"/>
      <c r="AJ20" s="133"/>
      <c r="AK20" s="133"/>
    </row>
    <row r="21" spans="1:37" x14ac:dyDescent="0.25">
      <c r="A21" s="139">
        <v>399</v>
      </c>
      <c r="B21" s="139" t="s">
        <v>386</v>
      </c>
      <c r="C21" s="139" t="s">
        <v>249</v>
      </c>
      <c r="D21" s="139" t="s">
        <v>340</v>
      </c>
      <c r="E21" s="139" t="s">
        <v>24</v>
      </c>
      <c r="F21" s="139">
        <v>1587</v>
      </c>
      <c r="H21" t="s">
        <v>54</v>
      </c>
      <c r="I21" t="s">
        <v>464</v>
      </c>
      <c r="J21" s="133"/>
      <c r="K21" s="133">
        <v>335</v>
      </c>
      <c r="L21" s="133">
        <v>356</v>
      </c>
      <c r="M21" s="133">
        <v>397</v>
      </c>
      <c r="N21" s="133">
        <v>311</v>
      </c>
      <c r="O21" s="133">
        <v>371</v>
      </c>
      <c r="P21" s="133"/>
      <c r="Q21" s="133">
        <v>374</v>
      </c>
      <c r="R21" s="133">
        <v>403</v>
      </c>
      <c r="S21" s="133">
        <v>381</v>
      </c>
      <c r="T21" s="133">
        <v>380</v>
      </c>
      <c r="U21" s="133">
        <v>351</v>
      </c>
      <c r="V21" s="133">
        <v>366</v>
      </c>
      <c r="W21" s="133">
        <v>348</v>
      </c>
      <c r="X21" s="133">
        <v>374</v>
      </c>
      <c r="Y21" s="133">
        <v>385</v>
      </c>
      <c r="Z21" s="133">
        <v>385</v>
      </c>
      <c r="AA21" s="133">
        <v>410</v>
      </c>
      <c r="AB21" s="133">
        <v>368</v>
      </c>
      <c r="AC21" s="133">
        <v>383</v>
      </c>
      <c r="AD21" s="133">
        <v>361</v>
      </c>
      <c r="AE21" s="133">
        <v>383</v>
      </c>
      <c r="AF21" s="133">
        <v>386</v>
      </c>
      <c r="AG21" s="133">
        <v>368</v>
      </c>
      <c r="AH21" s="133">
        <v>377</v>
      </c>
      <c r="AI21" s="133">
        <v>365</v>
      </c>
      <c r="AJ21" s="133">
        <v>377</v>
      </c>
      <c r="AK21" s="133"/>
    </row>
    <row r="22" spans="1:37" x14ac:dyDescent="0.25">
      <c r="A22" s="139">
        <v>394</v>
      </c>
      <c r="B22" s="139" t="s">
        <v>386</v>
      </c>
      <c r="C22" s="139" t="s">
        <v>249</v>
      </c>
      <c r="D22" s="139" t="s">
        <v>343</v>
      </c>
      <c r="E22" s="139" t="s">
        <v>8</v>
      </c>
      <c r="F22" s="139">
        <v>1422</v>
      </c>
      <c r="H22" t="s">
        <v>56</v>
      </c>
      <c r="I22" t="s">
        <v>463</v>
      </c>
      <c r="J22" s="133"/>
      <c r="K22" s="133">
        <v>361</v>
      </c>
      <c r="L22" s="133">
        <v>336</v>
      </c>
      <c r="M22" s="133">
        <v>356</v>
      </c>
      <c r="N22" s="133">
        <v>383</v>
      </c>
      <c r="O22" s="133">
        <v>348</v>
      </c>
      <c r="P22" s="133">
        <v>316</v>
      </c>
      <c r="Q22" s="133"/>
      <c r="R22" s="133"/>
      <c r="S22" s="133">
        <v>362</v>
      </c>
      <c r="T22" s="133"/>
      <c r="U22" s="133"/>
      <c r="V22" s="133"/>
      <c r="W22" s="133">
        <v>346</v>
      </c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1:37" x14ac:dyDescent="0.25">
      <c r="A23" s="139">
        <v>397</v>
      </c>
      <c r="B23" s="139" t="s">
        <v>386</v>
      </c>
      <c r="C23" s="139" t="s">
        <v>249</v>
      </c>
      <c r="D23" s="139" t="s">
        <v>355</v>
      </c>
      <c r="E23" s="139" t="s">
        <v>24</v>
      </c>
      <c r="F23" s="139">
        <v>1466</v>
      </c>
      <c r="H23" t="s">
        <v>58</v>
      </c>
      <c r="I23" t="s">
        <v>467</v>
      </c>
      <c r="J23" s="133"/>
      <c r="K23" s="133">
        <v>390</v>
      </c>
      <c r="L23" s="133">
        <v>374</v>
      </c>
      <c r="M23" s="133">
        <v>342</v>
      </c>
      <c r="N23" s="133">
        <v>367</v>
      </c>
      <c r="O23" s="133">
        <v>373</v>
      </c>
      <c r="P23" s="133">
        <v>380</v>
      </c>
      <c r="Q23" s="133">
        <v>396</v>
      </c>
      <c r="R23" s="133"/>
      <c r="S23" s="133">
        <v>361</v>
      </c>
      <c r="T23" s="133"/>
      <c r="U23" s="133">
        <v>392</v>
      </c>
      <c r="V23" s="133"/>
      <c r="W23" s="133"/>
      <c r="X23" s="133">
        <v>344</v>
      </c>
      <c r="Y23" s="133">
        <v>384</v>
      </c>
      <c r="Z23" s="133"/>
      <c r="AA23" s="133">
        <v>366</v>
      </c>
      <c r="AB23" s="133">
        <v>373</v>
      </c>
      <c r="AC23" s="133">
        <v>366</v>
      </c>
      <c r="AD23" s="133">
        <v>397</v>
      </c>
      <c r="AE23" s="133">
        <v>364</v>
      </c>
      <c r="AF23" s="133"/>
      <c r="AG23" s="133"/>
      <c r="AH23" s="133">
        <v>360</v>
      </c>
      <c r="AI23" s="133"/>
      <c r="AJ23" s="133">
        <v>375</v>
      </c>
      <c r="AK23" s="133"/>
    </row>
    <row r="24" spans="1:37" x14ac:dyDescent="0.25">
      <c r="A24" s="139">
        <v>308</v>
      </c>
      <c r="B24" s="139" t="s">
        <v>26</v>
      </c>
      <c r="C24" s="139" t="s">
        <v>460</v>
      </c>
      <c r="D24" s="139" t="s">
        <v>4</v>
      </c>
      <c r="E24" s="139" t="s">
        <v>8</v>
      </c>
      <c r="F24" s="139">
        <v>1257</v>
      </c>
      <c r="H24" t="s">
        <v>60</v>
      </c>
      <c r="I24" t="s">
        <v>212</v>
      </c>
      <c r="J24" s="133">
        <v>421</v>
      </c>
      <c r="K24" s="133"/>
      <c r="L24" s="133"/>
      <c r="M24" s="133"/>
      <c r="N24" s="133">
        <v>377</v>
      </c>
      <c r="O24" s="133">
        <v>415</v>
      </c>
      <c r="P24" s="133">
        <v>366</v>
      </c>
      <c r="Q24" s="133"/>
      <c r="R24" s="133"/>
      <c r="S24" s="133">
        <v>362</v>
      </c>
      <c r="T24" s="133"/>
      <c r="U24" s="133"/>
      <c r="V24" s="133">
        <v>394</v>
      </c>
      <c r="W24" s="133"/>
      <c r="X24" s="133"/>
      <c r="Y24" s="133"/>
      <c r="Z24" s="133"/>
      <c r="AA24" s="133">
        <v>432</v>
      </c>
      <c r="AB24" s="133">
        <v>391</v>
      </c>
      <c r="AC24" s="133">
        <v>381</v>
      </c>
      <c r="AD24" s="133">
        <v>403</v>
      </c>
      <c r="AE24" s="133">
        <v>385</v>
      </c>
      <c r="AF24" s="133">
        <v>406</v>
      </c>
      <c r="AG24" s="133">
        <v>374</v>
      </c>
      <c r="AH24" s="133"/>
      <c r="AI24" s="133">
        <v>358</v>
      </c>
      <c r="AJ24" s="133">
        <v>396</v>
      </c>
      <c r="AK24" s="133">
        <v>403</v>
      </c>
    </row>
    <row r="25" spans="1:37" x14ac:dyDescent="0.25">
      <c r="A25" s="139">
        <v>358</v>
      </c>
      <c r="B25" s="139" t="s">
        <v>26</v>
      </c>
      <c r="C25" s="139" t="s">
        <v>460</v>
      </c>
      <c r="D25" s="139" t="s">
        <v>7</v>
      </c>
      <c r="E25" s="139" t="s">
        <v>20</v>
      </c>
      <c r="F25" s="139">
        <v>1405</v>
      </c>
      <c r="H25" t="s">
        <v>62</v>
      </c>
      <c r="I25" t="s">
        <v>468</v>
      </c>
      <c r="J25" s="133">
        <v>413</v>
      </c>
      <c r="K25" s="133"/>
      <c r="L25" s="133"/>
      <c r="M25" s="133"/>
      <c r="N25" s="133"/>
      <c r="O25" s="133"/>
      <c r="P25" s="133"/>
      <c r="Q25" s="133">
        <v>404</v>
      </c>
      <c r="R25" s="133"/>
      <c r="S25" s="133">
        <v>394</v>
      </c>
      <c r="T25" s="133"/>
      <c r="U25" s="133"/>
      <c r="V25" s="133"/>
      <c r="W25" s="133"/>
      <c r="X25" s="133">
        <v>373</v>
      </c>
      <c r="Y25" s="133"/>
      <c r="Z25" s="133">
        <v>381</v>
      </c>
      <c r="AA25" s="133">
        <v>410</v>
      </c>
      <c r="AB25" s="133">
        <v>432</v>
      </c>
      <c r="AC25" s="133"/>
      <c r="AD25" s="133">
        <v>408</v>
      </c>
      <c r="AE25" s="133"/>
      <c r="AF25" s="133">
        <v>407</v>
      </c>
      <c r="AG25" s="133"/>
      <c r="AH25" s="133">
        <v>416</v>
      </c>
      <c r="AI25" s="133">
        <v>368</v>
      </c>
      <c r="AJ25" s="133"/>
      <c r="AK25" s="133">
        <v>417</v>
      </c>
    </row>
    <row r="26" spans="1:37" x14ac:dyDescent="0.25">
      <c r="A26" s="139">
        <v>360</v>
      </c>
      <c r="B26" s="139" t="s">
        <v>26</v>
      </c>
      <c r="C26" s="139" t="s">
        <v>460</v>
      </c>
      <c r="D26" s="139" t="s">
        <v>9</v>
      </c>
      <c r="E26" s="139" t="s">
        <v>13</v>
      </c>
      <c r="F26" s="139">
        <v>1399</v>
      </c>
      <c r="H26" t="s">
        <v>64</v>
      </c>
      <c r="I26" t="s">
        <v>464</v>
      </c>
      <c r="J26" s="133">
        <v>374</v>
      </c>
      <c r="K26" s="133">
        <v>399</v>
      </c>
      <c r="L26" s="133">
        <v>364</v>
      </c>
      <c r="M26" s="133"/>
      <c r="N26" s="133"/>
      <c r="O26" s="133"/>
      <c r="P26" s="133"/>
      <c r="Q26" s="133">
        <v>405</v>
      </c>
      <c r="R26" s="133"/>
      <c r="S26" s="133"/>
      <c r="T26" s="133"/>
      <c r="U26" s="133">
        <v>359</v>
      </c>
      <c r="V26" s="133"/>
      <c r="W26" s="133">
        <v>333</v>
      </c>
      <c r="X26" s="133">
        <v>392</v>
      </c>
      <c r="Y26" s="133"/>
      <c r="Z26" s="133">
        <v>371</v>
      </c>
      <c r="AA26" s="133"/>
      <c r="AB26" s="133">
        <v>343</v>
      </c>
      <c r="AC26" s="133"/>
      <c r="AD26" s="133"/>
      <c r="AE26" s="133"/>
      <c r="AF26" s="133"/>
      <c r="AG26" s="133"/>
      <c r="AH26" s="133"/>
      <c r="AI26" s="133"/>
      <c r="AJ26" s="133">
        <v>407</v>
      </c>
      <c r="AK26" s="133"/>
    </row>
    <row r="27" spans="1:37" x14ac:dyDescent="0.25">
      <c r="A27" s="139">
        <v>281</v>
      </c>
      <c r="B27" s="139" t="s">
        <v>26</v>
      </c>
      <c r="C27" s="139" t="s">
        <v>460</v>
      </c>
      <c r="D27" s="139" t="s">
        <v>10</v>
      </c>
      <c r="E27" s="139" t="s">
        <v>19</v>
      </c>
      <c r="F27" s="139">
        <v>1183</v>
      </c>
      <c r="H27" t="s">
        <v>66</v>
      </c>
      <c r="I27" t="s">
        <v>460</v>
      </c>
      <c r="J27" s="133"/>
      <c r="K27" s="133">
        <v>332</v>
      </c>
      <c r="L27" s="133"/>
      <c r="M27" s="133">
        <v>317</v>
      </c>
      <c r="N27" s="133"/>
      <c r="O27" s="133"/>
      <c r="P27" s="133"/>
      <c r="Q27" s="133">
        <v>303</v>
      </c>
      <c r="R27" s="133">
        <v>326</v>
      </c>
      <c r="S27" s="133"/>
      <c r="T27" s="133">
        <v>296</v>
      </c>
      <c r="U27" s="133"/>
      <c r="V27" s="133"/>
      <c r="W27" s="133"/>
      <c r="X27" s="133">
        <v>304</v>
      </c>
      <c r="Y27" s="133"/>
      <c r="Z27" s="133">
        <v>322</v>
      </c>
      <c r="AA27" s="133"/>
      <c r="AB27" s="133">
        <v>279</v>
      </c>
      <c r="AC27" s="133">
        <v>309</v>
      </c>
      <c r="AD27" s="133"/>
      <c r="AE27" s="133"/>
      <c r="AF27" s="133">
        <v>306</v>
      </c>
      <c r="AG27" s="133"/>
      <c r="AH27" s="133">
        <v>285</v>
      </c>
      <c r="AI27" s="133"/>
      <c r="AJ27" s="133"/>
      <c r="AK27" s="133"/>
    </row>
    <row r="28" spans="1:37" x14ac:dyDescent="0.25">
      <c r="A28" s="139">
        <v>362</v>
      </c>
      <c r="B28" s="139" t="s">
        <v>26</v>
      </c>
      <c r="C28" s="139" t="s">
        <v>460</v>
      </c>
      <c r="D28" s="139" t="s">
        <v>12</v>
      </c>
      <c r="E28" s="139" t="s">
        <v>20</v>
      </c>
      <c r="F28" s="139">
        <v>1421</v>
      </c>
      <c r="I28" t="s">
        <v>464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>
        <v>301</v>
      </c>
      <c r="X28" s="133"/>
      <c r="Y28" s="133">
        <v>372</v>
      </c>
      <c r="Z28" s="133">
        <v>317</v>
      </c>
      <c r="AA28" s="133"/>
      <c r="AB28" s="133"/>
      <c r="AC28" s="133">
        <v>302</v>
      </c>
      <c r="AD28" s="133">
        <v>359</v>
      </c>
      <c r="AE28" s="133"/>
      <c r="AF28" s="133">
        <v>309</v>
      </c>
      <c r="AG28" s="133">
        <v>319</v>
      </c>
      <c r="AH28" s="133"/>
      <c r="AI28" s="133">
        <v>325</v>
      </c>
      <c r="AJ28" s="133"/>
      <c r="AK28" s="133">
        <v>316</v>
      </c>
    </row>
    <row r="29" spans="1:37" x14ac:dyDescent="0.25">
      <c r="A29" s="139">
        <v>372</v>
      </c>
      <c r="B29" s="139" t="s">
        <v>26</v>
      </c>
      <c r="C29" s="139" t="s">
        <v>460</v>
      </c>
      <c r="D29" s="139" t="s">
        <v>14</v>
      </c>
      <c r="E29" s="139" t="s">
        <v>6</v>
      </c>
      <c r="F29" s="139">
        <v>1445</v>
      </c>
      <c r="H29" t="s">
        <v>68</v>
      </c>
      <c r="I29" t="s">
        <v>328</v>
      </c>
      <c r="J29" s="133">
        <v>330</v>
      </c>
      <c r="K29" s="133">
        <v>333</v>
      </c>
      <c r="L29" s="133">
        <v>343</v>
      </c>
      <c r="M29" s="133">
        <v>360</v>
      </c>
      <c r="N29" s="133">
        <v>303</v>
      </c>
      <c r="O29" s="133">
        <v>383</v>
      </c>
      <c r="P29" s="133">
        <v>332</v>
      </c>
      <c r="Q29" s="133">
        <v>325</v>
      </c>
      <c r="R29" s="133">
        <v>339</v>
      </c>
      <c r="S29" s="133">
        <v>330</v>
      </c>
      <c r="T29" s="133">
        <v>361</v>
      </c>
      <c r="U29" s="133">
        <v>324</v>
      </c>
      <c r="V29" s="133">
        <v>359</v>
      </c>
      <c r="W29" s="133">
        <v>318</v>
      </c>
      <c r="X29" s="133"/>
      <c r="Y29" s="133">
        <v>330</v>
      </c>
      <c r="Z29" s="133"/>
      <c r="AA29" s="133">
        <v>315</v>
      </c>
      <c r="AB29" s="133">
        <v>321</v>
      </c>
      <c r="AC29" s="133">
        <v>344</v>
      </c>
      <c r="AD29" s="133"/>
      <c r="AE29" s="133">
        <v>330</v>
      </c>
      <c r="AF29" s="133">
        <v>332</v>
      </c>
      <c r="AG29" s="133">
        <v>310</v>
      </c>
      <c r="AH29" s="133">
        <v>363</v>
      </c>
      <c r="AI29" s="133">
        <v>299</v>
      </c>
      <c r="AJ29" s="133">
        <v>335</v>
      </c>
      <c r="AK29" s="133">
        <v>330</v>
      </c>
    </row>
    <row r="30" spans="1:37" x14ac:dyDescent="0.25">
      <c r="A30" s="139">
        <v>357</v>
      </c>
      <c r="B30" s="139" t="s">
        <v>26</v>
      </c>
      <c r="C30" s="139" t="s">
        <v>460</v>
      </c>
      <c r="D30" s="139" t="s">
        <v>15</v>
      </c>
      <c r="E30" s="139" t="s">
        <v>20</v>
      </c>
      <c r="F30" s="139">
        <v>1398</v>
      </c>
      <c r="H30" t="s">
        <v>469</v>
      </c>
      <c r="I30" t="s">
        <v>328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>
        <v>322</v>
      </c>
      <c r="AG30" s="133"/>
      <c r="AH30" s="133"/>
      <c r="AI30" s="133"/>
      <c r="AJ30" s="133"/>
      <c r="AK30" s="133"/>
    </row>
    <row r="31" spans="1:37" x14ac:dyDescent="0.25">
      <c r="A31" s="139">
        <v>340</v>
      </c>
      <c r="B31" s="139" t="s">
        <v>26</v>
      </c>
      <c r="C31" s="139" t="s">
        <v>460</v>
      </c>
      <c r="D31" s="139" t="s">
        <v>16</v>
      </c>
      <c r="E31" s="139" t="s">
        <v>24</v>
      </c>
      <c r="F31" s="139">
        <v>1343</v>
      </c>
      <c r="H31" t="s">
        <v>70</v>
      </c>
      <c r="I31" t="s">
        <v>206</v>
      </c>
      <c r="J31" s="133">
        <v>321</v>
      </c>
      <c r="K31" s="133">
        <v>327</v>
      </c>
      <c r="L31" s="133">
        <v>363</v>
      </c>
      <c r="M31" s="133">
        <v>333</v>
      </c>
      <c r="N31" s="133">
        <v>343</v>
      </c>
      <c r="O31" s="133">
        <v>337</v>
      </c>
      <c r="P31" s="133">
        <v>359</v>
      </c>
      <c r="Q31" s="133">
        <v>347</v>
      </c>
      <c r="R31" s="133">
        <v>356</v>
      </c>
      <c r="S31" s="133">
        <v>373</v>
      </c>
      <c r="T31" s="133">
        <v>310</v>
      </c>
      <c r="U31" s="133">
        <v>376</v>
      </c>
      <c r="V31" s="133">
        <v>353</v>
      </c>
      <c r="W31" s="133">
        <v>331</v>
      </c>
      <c r="X31" s="133">
        <v>323</v>
      </c>
      <c r="Y31" s="133">
        <v>331</v>
      </c>
      <c r="Z31" s="133">
        <v>380</v>
      </c>
      <c r="AA31" s="133"/>
      <c r="AB31" s="133">
        <v>360</v>
      </c>
      <c r="AC31" s="133">
        <v>330</v>
      </c>
      <c r="AD31" s="133"/>
      <c r="AE31" s="133"/>
      <c r="AF31" s="133">
        <v>350</v>
      </c>
      <c r="AG31" s="133">
        <v>329</v>
      </c>
      <c r="AH31" s="133">
        <v>355</v>
      </c>
      <c r="AI31" s="133">
        <v>332</v>
      </c>
      <c r="AJ31" s="133">
        <v>344</v>
      </c>
      <c r="AK31" s="133"/>
    </row>
    <row r="32" spans="1:37" x14ac:dyDescent="0.25">
      <c r="A32" s="139">
        <v>364</v>
      </c>
      <c r="B32" s="139" t="s">
        <v>26</v>
      </c>
      <c r="C32" s="139" t="s">
        <v>460</v>
      </c>
      <c r="D32" s="139" t="s">
        <v>461</v>
      </c>
      <c r="E32" s="139" t="s">
        <v>20</v>
      </c>
      <c r="F32" s="139">
        <v>1364</v>
      </c>
      <c r="H32" t="s">
        <v>72</v>
      </c>
      <c r="I32" t="s">
        <v>463</v>
      </c>
      <c r="J32" s="133">
        <v>400</v>
      </c>
      <c r="K32" s="133">
        <v>378</v>
      </c>
      <c r="L32" s="133">
        <v>376</v>
      </c>
      <c r="M32" s="133">
        <v>360</v>
      </c>
      <c r="N32" s="133">
        <v>410</v>
      </c>
      <c r="O32" s="133">
        <v>409</v>
      </c>
      <c r="P32" s="133">
        <v>360</v>
      </c>
      <c r="Q32" s="133">
        <v>370</v>
      </c>
      <c r="R32" s="133">
        <v>374</v>
      </c>
      <c r="S32" s="133">
        <v>372</v>
      </c>
      <c r="T32" s="133">
        <v>363</v>
      </c>
      <c r="U32" s="133">
        <v>386</v>
      </c>
      <c r="V32" s="133">
        <v>363</v>
      </c>
      <c r="W32" s="133">
        <v>361</v>
      </c>
      <c r="X32" s="133">
        <v>385</v>
      </c>
      <c r="Y32" s="133">
        <v>383</v>
      </c>
      <c r="Z32" s="133">
        <v>371</v>
      </c>
      <c r="AA32" s="133"/>
      <c r="AB32" s="133">
        <v>379</v>
      </c>
      <c r="AC32" s="133">
        <v>394</v>
      </c>
      <c r="AD32" s="133">
        <v>384</v>
      </c>
      <c r="AE32" s="133">
        <v>382</v>
      </c>
      <c r="AF32" s="133">
        <v>355</v>
      </c>
      <c r="AG32" s="133">
        <v>400</v>
      </c>
      <c r="AH32" s="133">
        <v>347</v>
      </c>
      <c r="AI32" s="133">
        <v>383</v>
      </c>
      <c r="AJ32" s="133">
        <v>389</v>
      </c>
      <c r="AK32" s="133">
        <v>372</v>
      </c>
    </row>
    <row r="33" spans="1:37" x14ac:dyDescent="0.25">
      <c r="A33" s="139">
        <v>293</v>
      </c>
      <c r="B33" s="139" t="s">
        <v>26</v>
      </c>
      <c r="C33" s="139" t="s">
        <v>460</v>
      </c>
      <c r="D33" s="139" t="s">
        <v>462</v>
      </c>
      <c r="E33" s="139" t="s">
        <v>23</v>
      </c>
      <c r="F33" s="139">
        <v>1298</v>
      </c>
      <c r="H33" t="s">
        <v>387</v>
      </c>
      <c r="I33" t="s">
        <v>466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>
        <v>410</v>
      </c>
      <c r="U33" s="133"/>
      <c r="V33" s="133"/>
      <c r="W33" s="133"/>
      <c r="X33" s="133"/>
      <c r="Y33" s="133">
        <v>394</v>
      </c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</row>
    <row r="34" spans="1:37" x14ac:dyDescent="0.25">
      <c r="A34" s="139">
        <v>334</v>
      </c>
      <c r="B34" s="139" t="s">
        <v>26</v>
      </c>
      <c r="C34" s="139" t="s">
        <v>460</v>
      </c>
      <c r="D34" s="139" t="s">
        <v>277</v>
      </c>
      <c r="E34" s="139" t="s">
        <v>20</v>
      </c>
      <c r="F34" s="139">
        <v>1426</v>
      </c>
      <c r="H34" t="s">
        <v>74</v>
      </c>
      <c r="I34" t="s">
        <v>249</v>
      </c>
      <c r="J34" s="133"/>
      <c r="K34" s="133"/>
      <c r="L34" s="133"/>
      <c r="M34" s="133">
        <v>425</v>
      </c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>
        <v>385</v>
      </c>
    </row>
    <row r="35" spans="1:37" x14ac:dyDescent="0.25">
      <c r="A35" s="139">
        <v>320</v>
      </c>
      <c r="B35" s="139" t="s">
        <v>26</v>
      </c>
      <c r="C35" s="139" t="s">
        <v>460</v>
      </c>
      <c r="D35" s="139" t="s">
        <v>336</v>
      </c>
      <c r="E35" s="139" t="s">
        <v>24</v>
      </c>
      <c r="F35" s="139">
        <v>1297</v>
      </c>
      <c r="H35" t="s">
        <v>76</v>
      </c>
      <c r="I35" t="s">
        <v>464</v>
      </c>
      <c r="J35" s="133">
        <v>329</v>
      </c>
      <c r="K35" s="133">
        <v>307</v>
      </c>
      <c r="L35" s="133"/>
      <c r="M35" s="133"/>
      <c r="N35" s="133">
        <v>346</v>
      </c>
      <c r="O35" s="133"/>
      <c r="P35" s="133">
        <v>341</v>
      </c>
      <c r="Q35" s="133">
        <v>381</v>
      </c>
      <c r="R35" s="133">
        <v>327</v>
      </c>
      <c r="S35" s="133">
        <v>355</v>
      </c>
      <c r="T35" s="133">
        <v>357</v>
      </c>
      <c r="U35" s="133"/>
      <c r="V35" s="133">
        <v>373</v>
      </c>
      <c r="W35" s="133">
        <v>396</v>
      </c>
      <c r="X35" s="133">
        <v>391</v>
      </c>
      <c r="Y35" s="133">
        <v>388</v>
      </c>
      <c r="Z35" s="133">
        <v>383</v>
      </c>
      <c r="AA35" s="133">
        <v>349</v>
      </c>
      <c r="AB35" s="133">
        <v>389</v>
      </c>
      <c r="AC35" s="133">
        <v>383</v>
      </c>
      <c r="AD35" s="133">
        <v>346</v>
      </c>
      <c r="AE35" s="133">
        <v>349</v>
      </c>
      <c r="AF35" s="133">
        <v>411</v>
      </c>
      <c r="AG35" s="133">
        <v>357</v>
      </c>
      <c r="AH35" s="133">
        <v>375</v>
      </c>
      <c r="AI35" s="133">
        <v>352</v>
      </c>
      <c r="AJ35" s="133">
        <v>395</v>
      </c>
      <c r="AK35" s="133"/>
    </row>
    <row r="36" spans="1:37" x14ac:dyDescent="0.25">
      <c r="A36" s="139">
        <v>326</v>
      </c>
      <c r="B36" s="139" t="s">
        <v>26</v>
      </c>
      <c r="C36" s="139" t="s">
        <v>460</v>
      </c>
      <c r="D36" s="139" t="s">
        <v>340</v>
      </c>
      <c r="E36" s="139" t="s">
        <v>20</v>
      </c>
      <c r="F36" s="139">
        <v>1308</v>
      </c>
      <c r="H36" t="s">
        <v>78</v>
      </c>
      <c r="I36" t="s">
        <v>223</v>
      </c>
      <c r="J36" s="133">
        <v>330</v>
      </c>
      <c r="K36" s="133">
        <v>378</v>
      </c>
      <c r="L36" s="133">
        <v>387</v>
      </c>
      <c r="M36" s="133">
        <v>391</v>
      </c>
      <c r="N36" s="133">
        <v>323</v>
      </c>
      <c r="O36" s="133">
        <v>418</v>
      </c>
      <c r="P36" s="133">
        <v>405</v>
      </c>
      <c r="Q36" s="133">
        <v>395</v>
      </c>
      <c r="R36" s="133">
        <v>371</v>
      </c>
      <c r="S36" s="133">
        <v>393</v>
      </c>
      <c r="T36" s="133">
        <v>448</v>
      </c>
      <c r="U36" s="133">
        <v>377</v>
      </c>
      <c r="V36" s="133">
        <v>395</v>
      </c>
      <c r="W36" s="133">
        <v>401</v>
      </c>
      <c r="X36" s="133">
        <v>364</v>
      </c>
      <c r="Y36" s="133">
        <v>391</v>
      </c>
      <c r="Z36" s="133">
        <v>394</v>
      </c>
      <c r="AA36" s="133">
        <v>379</v>
      </c>
      <c r="AB36" s="133">
        <v>360</v>
      </c>
      <c r="AC36" s="133">
        <v>380</v>
      </c>
      <c r="AD36" s="133"/>
      <c r="AE36" s="133">
        <v>383</v>
      </c>
      <c r="AF36" s="133">
        <v>411</v>
      </c>
      <c r="AG36" s="133">
        <v>384</v>
      </c>
      <c r="AH36" s="133">
        <v>418</v>
      </c>
      <c r="AI36" s="133">
        <v>381</v>
      </c>
      <c r="AJ36" s="133">
        <v>399</v>
      </c>
      <c r="AK36" s="133"/>
    </row>
    <row r="37" spans="1:37" x14ac:dyDescent="0.25">
      <c r="A37" s="139">
        <v>342</v>
      </c>
      <c r="B37" s="139" t="s">
        <v>26</v>
      </c>
      <c r="C37" s="139" t="s">
        <v>460</v>
      </c>
      <c r="D37" s="139" t="s">
        <v>343</v>
      </c>
      <c r="E37" s="139" t="s">
        <v>6</v>
      </c>
      <c r="F37" s="139">
        <v>1478</v>
      </c>
      <c r="H37" t="s">
        <v>80</v>
      </c>
      <c r="I37" t="s">
        <v>468</v>
      </c>
      <c r="J37" s="133">
        <v>349</v>
      </c>
      <c r="K37" s="133">
        <v>369</v>
      </c>
      <c r="L37" s="133"/>
      <c r="M37" s="133">
        <v>354</v>
      </c>
      <c r="N37" s="133">
        <v>385</v>
      </c>
      <c r="O37" s="133">
        <v>398</v>
      </c>
      <c r="P37" s="133">
        <v>346</v>
      </c>
      <c r="Q37" s="133">
        <v>379</v>
      </c>
      <c r="R37" s="133">
        <v>346</v>
      </c>
      <c r="S37" s="133">
        <v>341</v>
      </c>
      <c r="T37" s="133"/>
      <c r="U37" s="133">
        <v>389</v>
      </c>
      <c r="V37" s="133">
        <v>370</v>
      </c>
      <c r="W37" s="133">
        <v>380</v>
      </c>
      <c r="X37" s="133"/>
      <c r="Y37" s="133">
        <v>331</v>
      </c>
      <c r="Z37" s="133"/>
      <c r="AA37" s="133"/>
      <c r="AB37" s="133"/>
      <c r="AC37" s="133"/>
      <c r="AD37" s="133"/>
      <c r="AE37" s="133">
        <v>332</v>
      </c>
      <c r="AF37" s="133"/>
      <c r="AG37" s="133"/>
      <c r="AH37" s="133"/>
      <c r="AI37" s="133"/>
      <c r="AJ37" s="133">
        <v>381</v>
      </c>
      <c r="AK37" s="133"/>
    </row>
    <row r="38" spans="1:37" x14ac:dyDescent="0.25">
      <c r="A38" s="139">
        <v>372</v>
      </c>
      <c r="B38" s="139" t="s">
        <v>26</v>
      </c>
      <c r="C38" s="139" t="s">
        <v>460</v>
      </c>
      <c r="D38" s="139" t="s">
        <v>346</v>
      </c>
      <c r="E38" s="139" t="s">
        <v>20</v>
      </c>
      <c r="F38" s="139">
        <v>1424</v>
      </c>
      <c r="H38" t="s">
        <v>82</v>
      </c>
      <c r="I38" t="s">
        <v>231</v>
      </c>
      <c r="J38" s="133">
        <v>441</v>
      </c>
      <c r="K38" s="133">
        <v>382</v>
      </c>
      <c r="L38" s="133">
        <v>433</v>
      </c>
      <c r="M38" s="133">
        <v>387</v>
      </c>
      <c r="N38" s="133">
        <v>414</v>
      </c>
      <c r="O38" s="133">
        <v>408</v>
      </c>
      <c r="P38" s="133"/>
      <c r="Q38" s="133">
        <v>396</v>
      </c>
      <c r="R38" s="133">
        <v>409</v>
      </c>
      <c r="S38" s="133">
        <v>393</v>
      </c>
      <c r="T38" s="133">
        <v>386</v>
      </c>
      <c r="U38" s="133">
        <v>427</v>
      </c>
      <c r="V38" s="133">
        <v>424</v>
      </c>
      <c r="W38" s="133">
        <v>378</v>
      </c>
      <c r="X38" s="133">
        <v>395</v>
      </c>
      <c r="Y38" s="133">
        <v>454</v>
      </c>
      <c r="Z38" s="133"/>
      <c r="AA38" s="133"/>
      <c r="AB38" s="133">
        <v>386</v>
      </c>
      <c r="AC38" s="133">
        <v>399</v>
      </c>
      <c r="AD38" s="133">
        <v>443</v>
      </c>
      <c r="AE38" s="133">
        <v>403</v>
      </c>
      <c r="AF38" s="133">
        <v>394</v>
      </c>
      <c r="AG38" s="133">
        <v>444</v>
      </c>
      <c r="AH38" s="133">
        <v>367</v>
      </c>
      <c r="AI38" s="133">
        <v>414</v>
      </c>
      <c r="AJ38" s="133">
        <v>382</v>
      </c>
      <c r="AK38" s="133">
        <v>418</v>
      </c>
    </row>
    <row r="39" spans="1:37" x14ac:dyDescent="0.25">
      <c r="A39" s="139">
        <v>331</v>
      </c>
      <c r="B39" s="139" t="s">
        <v>26</v>
      </c>
      <c r="C39" s="139" t="s">
        <v>460</v>
      </c>
      <c r="D39" s="139" t="s">
        <v>349</v>
      </c>
      <c r="E39" s="139" t="s">
        <v>20</v>
      </c>
      <c r="F39" s="139">
        <v>1530</v>
      </c>
      <c r="H39" t="s">
        <v>385</v>
      </c>
      <c r="I39" t="s">
        <v>215</v>
      </c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>
        <v>365</v>
      </c>
      <c r="Y39" s="133">
        <v>349</v>
      </c>
      <c r="Z39" s="133">
        <v>391</v>
      </c>
      <c r="AA39" s="133">
        <v>406</v>
      </c>
      <c r="AB39" s="133">
        <v>394</v>
      </c>
      <c r="AC39" s="133">
        <v>400</v>
      </c>
      <c r="AD39" s="133">
        <v>370</v>
      </c>
      <c r="AE39" s="133">
        <v>362</v>
      </c>
      <c r="AF39" s="133"/>
      <c r="AG39" s="133">
        <v>384</v>
      </c>
      <c r="AH39" s="133">
        <v>395</v>
      </c>
      <c r="AI39" s="133">
        <v>396</v>
      </c>
      <c r="AJ39" s="133">
        <v>370</v>
      </c>
      <c r="AK39" s="133">
        <v>402</v>
      </c>
    </row>
    <row r="40" spans="1:37" x14ac:dyDescent="0.25">
      <c r="A40" s="139">
        <v>360</v>
      </c>
      <c r="B40" s="139" t="s">
        <v>26</v>
      </c>
      <c r="C40" s="139" t="s">
        <v>460</v>
      </c>
      <c r="D40" s="139" t="s">
        <v>352</v>
      </c>
      <c r="E40" s="139" t="s">
        <v>20</v>
      </c>
      <c r="F40" s="139">
        <v>1349</v>
      </c>
      <c r="H40" t="s">
        <v>84</v>
      </c>
      <c r="I40" t="s">
        <v>215</v>
      </c>
      <c r="J40" s="133">
        <v>283</v>
      </c>
      <c r="K40" s="133">
        <v>307</v>
      </c>
      <c r="L40" s="133">
        <v>316</v>
      </c>
      <c r="M40" s="133">
        <v>284</v>
      </c>
      <c r="N40" s="133">
        <v>301</v>
      </c>
      <c r="O40" s="133">
        <v>266</v>
      </c>
      <c r="P40" s="133">
        <v>301</v>
      </c>
      <c r="Q40" s="133">
        <v>280</v>
      </c>
      <c r="R40" s="133">
        <v>320</v>
      </c>
      <c r="S40" s="133">
        <v>276</v>
      </c>
      <c r="T40" s="133">
        <v>337</v>
      </c>
      <c r="U40" s="133">
        <v>298</v>
      </c>
      <c r="V40" s="133">
        <v>306</v>
      </c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>
        <v>272</v>
      </c>
      <c r="AK40" s="133">
        <v>270</v>
      </c>
    </row>
    <row r="41" spans="1:37" x14ac:dyDescent="0.25">
      <c r="A41" s="139">
        <v>321</v>
      </c>
      <c r="B41" s="139" t="s">
        <v>26</v>
      </c>
      <c r="C41" s="139" t="s">
        <v>460</v>
      </c>
      <c r="D41" s="139" t="s">
        <v>355</v>
      </c>
      <c r="E41" s="139" t="s">
        <v>8</v>
      </c>
      <c r="F41" s="139">
        <v>1297</v>
      </c>
      <c r="H41" t="s">
        <v>86</v>
      </c>
      <c r="I41" t="s">
        <v>215</v>
      </c>
      <c r="J41" s="133">
        <v>311</v>
      </c>
      <c r="K41" s="133">
        <v>332</v>
      </c>
      <c r="L41" s="133">
        <v>369</v>
      </c>
      <c r="M41" s="133">
        <v>343</v>
      </c>
      <c r="N41" s="133">
        <v>350</v>
      </c>
      <c r="O41" s="133">
        <v>370</v>
      </c>
      <c r="P41" s="133">
        <v>341</v>
      </c>
      <c r="Q41" s="133">
        <v>341</v>
      </c>
      <c r="R41" s="133">
        <v>367</v>
      </c>
      <c r="S41" s="133">
        <v>336</v>
      </c>
      <c r="T41" s="133">
        <v>353</v>
      </c>
      <c r="U41" s="133">
        <v>318</v>
      </c>
      <c r="V41" s="133">
        <v>342</v>
      </c>
      <c r="W41" s="133"/>
      <c r="X41" s="133">
        <v>335</v>
      </c>
      <c r="Y41" s="133">
        <v>316</v>
      </c>
      <c r="Z41" s="133">
        <v>331</v>
      </c>
      <c r="AA41" s="133">
        <v>341</v>
      </c>
      <c r="AB41" s="133">
        <v>341</v>
      </c>
      <c r="AC41" s="133">
        <v>329</v>
      </c>
      <c r="AD41" s="133"/>
      <c r="AE41" s="133">
        <v>336</v>
      </c>
      <c r="AF41" s="133">
        <v>348</v>
      </c>
      <c r="AG41" s="133">
        <v>308</v>
      </c>
      <c r="AH41" s="133">
        <v>339</v>
      </c>
      <c r="AI41" s="133">
        <v>313</v>
      </c>
      <c r="AJ41" s="133">
        <v>282</v>
      </c>
      <c r="AK41" s="133">
        <v>332</v>
      </c>
    </row>
    <row r="42" spans="1:37" x14ac:dyDescent="0.25">
      <c r="A42" s="139">
        <v>342</v>
      </c>
      <c r="B42" s="139" t="s">
        <v>26</v>
      </c>
      <c r="C42" s="139" t="s">
        <v>460</v>
      </c>
      <c r="D42" s="139" t="s">
        <v>358</v>
      </c>
      <c r="E42" s="139" t="s">
        <v>20</v>
      </c>
      <c r="F42" s="139">
        <v>1427</v>
      </c>
      <c r="H42" t="s">
        <v>88</v>
      </c>
      <c r="I42" t="s">
        <v>249</v>
      </c>
      <c r="J42" s="133">
        <v>366</v>
      </c>
      <c r="K42" s="133">
        <v>356</v>
      </c>
      <c r="L42" s="133">
        <v>352</v>
      </c>
      <c r="M42" s="133">
        <v>363</v>
      </c>
      <c r="N42" s="133">
        <v>329</v>
      </c>
      <c r="O42" s="133">
        <v>402</v>
      </c>
      <c r="P42" s="133">
        <v>376</v>
      </c>
      <c r="Q42" s="133">
        <v>325</v>
      </c>
      <c r="R42" s="133">
        <v>364</v>
      </c>
      <c r="S42" s="133">
        <v>331</v>
      </c>
      <c r="T42" s="133">
        <v>386</v>
      </c>
      <c r="U42" s="133">
        <v>360</v>
      </c>
      <c r="V42" s="133">
        <v>293</v>
      </c>
      <c r="W42" s="133">
        <v>372</v>
      </c>
      <c r="X42" s="133">
        <v>328</v>
      </c>
      <c r="Y42" s="133"/>
      <c r="Z42" s="133">
        <v>326</v>
      </c>
      <c r="AA42" s="133">
        <v>377</v>
      </c>
      <c r="AB42" s="133"/>
      <c r="AC42" s="133">
        <v>359</v>
      </c>
      <c r="AD42" s="133">
        <v>394</v>
      </c>
      <c r="AE42" s="133">
        <v>347</v>
      </c>
      <c r="AF42" s="133">
        <v>363</v>
      </c>
      <c r="AG42" s="133">
        <v>338</v>
      </c>
      <c r="AH42" s="133">
        <v>373</v>
      </c>
      <c r="AI42" s="133">
        <v>409</v>
      </c>
      <c r="AJ42" s="133"/>
      <c r="AK42" s="133"/>
    </row>
    <row r="43" spans="1:37" x14ac:dyDescent="0.25">
      <c r="A43" s="139">
        <v>344</v>
      </c>
      <c r="B43" s="139" t="s">
        <v>26</v>
      </c>
      <c r="C43" s="139" t="s">
        <v>460</v>
      </c>
      <c r="D43" s="139" t="s">
        <v>365</v>
      </c>
      <c r="E43" s="139" t="s">
        <v>20</v>
      </c>
      <c r="F43" s="139">
        <v>1401</v>
      </c>
      <c r="H43" t="s">
        <v>448</v>
      </c>
      <c r="I43" t="s">
        <v>328</v>
      </c>
      <c r="J43" s="133">
        <v>278</v>
      </c>
      <c r="K43" s="133">
        <v>336</v>
      </c>
      <c r="L43" s="133"/>
      <c r="M43" s="133"/>
      <c r="N43" s="133">
        <v>324</v>
      </c>
      <c r="O43" s="133">
        <v>307</v>
      </c>
      <c r="P43" s="133">
        <v>331</v>
      </c>
      <c r="Q43" s="133">
        <v>279</v>
      </c>
      <c r="R43" s="133"/>
      <c r="S43" s="133">
        <v>290</v>
      </c>
      <c r="T43" s="133">
        <v>343</v>
      </c>
      <c r="U43" s="133">
        <v>331</v>
      </c>
      <c r="V43" s="133">
        <v>312</v>
      </c>
      <c r="W43" s="133"/>
      <c r="X43" s="133"/>
      <c r="Y43" s="133">
        <v>289</v>
      </c>
      <c r="Z43" s="133">
        <v>321</v>
      </c>
      <c r="AA43" s="133">
        <v>313</v>
      </c>
      <c r="AB43" s="133">
        <v>316</v>
      </c>
      <c r="AC43" s="133">
        <v>317</v>
      </c>
      <c r="AD43" s="133">
        <v>345</v>
      </c>
      <c r="AE43" s="133">
        <v>316</v>
      </c>
      <c r="AF43" s="133"/>
      <c r="AG43" s="133">
        <v>331</v>
      </c>
      <c r="AH43" s="133"/>
      <c r="AI43" s="133">
        <v>274</v>
      </c>
      <c r="AJ43" s="133">
        <v>331</v>
      </c>
      <c r="AK43" s="133"/>
    </row>
    <row r="44" spans="1:37" x14ac:dyDescent="0.25">
      <c r="A44" s="139">
        <v>383</v>
      </c>
      <c r="B44" s="139" t="s">
        <v>26</v>
      </c>
      <c r="C44" s="139" t="s">
        <v>460</v>
      </c>
      <c r="D44" s="139" t="s">
        <v>371</v>
      </c>
      <c r="E44" s="139" t="s">
        <v>20</v>
      </c>
      <c r="F44" s="139">
        <v>1498</v>
      </c>
      <c r="H44" t="s">
        <v>90</v>
      </c>
      <c r="I44" t="s">
        <v>468</v>
      </c>
      <c r="J44" s="133"/>
      <c r="K44" s="133"/>
      <c r="L44" s="133">
        <v>376</v>
      </c>
      <c r="M44" s="133"/>
      <c r="N44" s="133">
        <v>364</v>
      </c>
      <c r="O44" s="133">
        <v>372</v>
      </c>
      <c r="P44" s="133">
        <v>403</v>
      </c>
      <c r="Q44" s="133"/>
      <c r="R44" s="133">
        <v>346</v>
      </c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</row>
    <row r="45" spans="1:37" x14ac:dyDescent="0.25">
      <c r="A45" s="139">
        <v>382</v>
      </c>
      <c r="B45" s="139" t="s">
        <v>26</v>
      </c>
      <c r="C45" s="139" t="s">
        <v>460</v>
      </c>
      <c r="D45" s="139" t="s">
        <v>371</v>
      </c>
      <c r="E45" s="139" t="s">
        <v>20</v>
      </c>
      <c r="F45" s="139">
        <v>1529</v>
      </c>
      <c r="H45" t="s">
        <v>92</v>
      </c>
      <c r="I45" t="s">
        <v>249</v>
      </c>
      <c r="J45" s="133"/>
      <c r="K45" s="133"/>
      <c r="L45" s="133"/>
      <c r="M45" s="133"/>
      <c r="N45" s="133"/>
      <c r="O45" s="133"/>
      <c r="P45" s="133">
        <v>408</v>
      </c>
      <c r="Q45" s="133"/>
      <c r="R45" s="133"/>
      <c r="S45" s="133">
        <v>364</v>
      </c>
      <c r="T45" s="133">
        <v>409</v>
      </c>
      <c r="U45" s="133">
        <v>355</v>
      </c>
      <c r="V45" s="133">
        <v>372</v>
      </c>
      <c r="W45" s="133"/>
      <c r="X45" s="133"/>
      <c r="Y45" s="133">
        <v>423</v>
      </c>
      <c r="Z45" s="133">
        <v>338</v>
      </c>
      <c r="AA45" s="133">
        <v>381</v>
      </c>
      <c r="AB45" s="133"/>
      <c r="AC45" s="133"/>
      <c r="AD45" s="133">
        <v>386</v>
      </c>
      <c r="AE45" s="133"/>
      <c r="AF45" s="133">
        <v>360</v>
      </c>
      <c r="AG45" s="133">
        <v>373</v>
      </c>
      <c r="AH45" s="133">
        <v>390</v>
      </c>
      <c r="AI45" s="133"/>
      <c r="AJ45" s="133">
        <v>383</v>
      </c>
      <c r="AK45" s="133"/>
    </row>
    <row r="46" spans="1:37" x14ac:dyDescent="0.25">
      <c r="A46" s="139">
        <v>304</v>
      </c>
      <c r="B46" s="139" t="s">
        <v>28</v>
      </c>
      <c r="C46" s="139" t="s">
        <v>463</v>
      </c>
      <c r="D46" s="139" t="s">
        <v>4</v>
      </c>
      <c r="E46" s="139" t="s">
        <v>24</v>
      </c>
      <c r="F46" s="139">
        <v>1466</v>
      </c>
      <c r="H46" t="s">
        <v>94</v>
      </c>
      <c r="I46" t="s">
        <v>468</v>
      </c>
      <c r="J46" s="133">
        <v>349</v>
      </c>
      <c r="K46" s="133">
        <v>378</v>
      </c>
      <c r="L46" s="133">
        <v>373</v>
      </c>
      <c r="M46" s="133">
        <v>350</v>
      </c>
      <c r="N46" s="133">
        <v>384</v>
      </c>
      <c r="O46" s="133">
        <v>390</v>
      </c>
      <c r="P46" s="133">
        <v>390</v>
      </c>
      <c r="Q46" s="133">
        <v>384</v>
      </c>
      <c r="R46" s="133">
        <v>366</v>
      </c>
      <c r="S46" s="133">
        <v>357</v>
      </c>
      <c r="T46" s="133">
        <v>375</v>
      </c>
      <c r="U46" s="133">
        <v>367</v>
      </c>
      <c r="V46" s="133">
        <v>368</v>
      </c>
      <c r="W46" s="133">
        <v>356</v>
      </c>
      <c r="X46" s="133">
        <v>411</v>
      </c>
      <c r="Y46" s="133">
        <v>370</v>
      </c>
      <c r="Z46" s="133">
        <v>383</v>
      </c>
      <c r="AA46" s="133">
        <v>377</v>
      </c>
      <c r="AB46" s="133">
        <v>339</v>
      </c>
      <c r="AC46" s="133"/>
      <c r="AD46" s="133">
        <v>391</v>
      </c>
      <c r="AE46" s="133">
        <v>375</v>
      </c>
      <c r="AF46" s="133">
        <v>358</v>
      </c>
      <c r="AG46" s="133">
        <v>365</v>
      </c>
      <c r="AH46" s="133">
        <v>360</v>
      </c>
      <c r="AI46" s="133">
        <v>366</v>
      </c>
      <c r="AJ46" s="133">
        <v>354</v>
      </c>
      <c r="AK46" s="133">
        <v>366</v>
      </c>
    </row>
    <row r="47" spans="1:37" x14ac:dyDescent="0.25">
      <c r="A47" s="139">
        <v>299</v>
      </c>
      <c r="B47" s="139" t="s">
        <v>28</v>
      </c>
      <c r="C47" s="139" t="s">
        <v>463</v>
      </c>
      <c r="D47" s="139" t="s">
        <v>9</v>
      </c>
      <c r="E47" s="139" t="s">
        <v>19</v>
      </c>
      <c r="F47" s="139">
        <v>1396</v>
      </c>
      <c r="H47" t="s">
        <v>96</v>
      </c>
      <c r="I47" t="s">
        <v>463</v>
      </c>
      <c r="J47" s="133">
        <v>368</v>
      </c>
      <c r="K47" s="133">
        <v>389</v>
      </c>
      <c r="L47" s="133">
        <v>385</v>
      </c>
      <c r="M47" s="133">
        <v>359</v>
      </c>
      <c r="N47" s="133">
        <v>407</v>
      </c>
      <c r="O47" s="133">
        <v>385</v>
      </c>
      <c r="P47" s="133">
        <v>371</v>
      </c>
      <c r="Q47" s="133">
        <v>364</v>
      </c>
      <c r="R47" s="133">
        <v>376</v>
      </c>
      <c r="S47" s="133">
        <v>376</v>
      </c>
      <c r="T47" s="133">
        <v>373</v>
      </c>
      <c r="U47" s="133">
        <v>404</v>
      </c>
      <c r="V47" s="133">
        <v>353</v>
      </c>
      <c r="W47" s="133"/>
      <c r="X47" s="133">
        <v>397</v>
      </c>
      <c r="Y47" s="133">
        <v>353</v>
      </c>
      <c r="Z47" s="133">
        <v>361</v>
      </c>
      <c r="AA47" s="133"/>
      <c r="AB47" s="133">
        <v>382</v>
      </c>
      <c r="AC47" s="133">
        <v>389</v>
      </c>
      <c r="AD47" s="133">
        <v>390</v>
      </c>
      <c r="AE47" s="133">
        <v>362</v>
      </c>
      <c r="AF47" s="133">
        <v>369</v>
      </c>
      <c r="AG47" s="133">
        <v>356</v>
      </c>
      <c r="AH47" s="133">
        <v>374</v>
      </c>
      <c r="AI47" s="133">
        <v>397</v>
      </c>
      <c r="AJ47" s="133">
        <v>414</v>
      </c>
      <c r="AK47" s="133">
        <v>324</v>
      </c>
    </row>
    <row r="48" spans="1:37" x14ac:dyDescent="0.25">
      <c r="A48" s="139">
        <v>372</v>
      </c>
      <c r="B48" s="139" t="s">
        <v>30</v>
      </c>
      <c r="C48" s="139" t="s">
        <v>249</v>
      </c>
      <c r="D48" s="139" t="s">
        <v>12</v>
      </c>
      <c r="E48" s="139" t="s">
        <v>6</v>
      </c>
      <c r="F48" s="139">
        <v>1452</v>
      </c>
      <c r="H48" t="s">
        <v>98</v>
      </c>
      <c r="I48" t="s">
        <v>464</v>
      </c>
      <c r="J48" s="133">
        <v>384</v>
      </c>
      <c r="K48" s="133">
        <v>366</v>
      </c>
      <c r="L48" s="133">
        <v>405</v>
      </c>
      <c r="M48" s="133">
        <v>377</v>
      </c>
      <c r="N48" s="133">
        <v>362</v>
      </c>
      <c r="O48" s="133">
        <v>397</v>
      </c>
      <c r="P48" s="133">
        <v>354</v>
      </c>
      <c r="Q48" s="133">
        <v>407</v>
      </c>
      <c r="R48" s="133">
        <v>405</v>
      </c>
      <c r="S48" s="133">
        <v>377</v>
      </c>
      <c r="T48" s="133">
        <v>385</v>
      </c>
      <c r="U48" s="133">
        <v>413</v>
      </c>
      <c r="V48" s="133">
        <v>380</v>
      </c>
      <c r="W48" s="133">
        <v>392</v>
      </c>
      <c r="X48" s="133">
        <v>331</v>
      </c>
      <c r="Y48" s="133">
        <v>409</v>
      </c>
      <c r="Z48" s="133">
        <v>390</v>
      </c>
      <c r="AA48" s="133">
        <v>370</v>
      </c>
      <c r="AB48" s="133">
        <v>378</v>
      </c>
      <c r="AC48" s="133">
        <v>406</v>
      </c>
      <c r="AD48" s="133">
        <v>391</v>
      </c>
      <c r="AE48" s="133">
        <v>356</v>
      </c>
      <c r="AF48" s="133">
        <v>393</v>
      </c>
      <c r="AG48" s="133">
        <v>362</v>
      </c>
      <c r="AH48" s="133">
        <v>377</v>
      </c>
      <c r="AI48" s="133">
        <v>377</v>
      </c>
      <c r="AJ48" s="133">
        <v>402</v>
      </c>
      <c r="AK48" s="133"/>
    </row>
    <row r="49" spans="1:37" x14ac:dyDescent="0.25">
      <c r="A49" s="139">
        <v>400</v>
      </c>
      <c r="B49" s="139" t="s">
        <v>30</v>
      </c>
      <c r="C49" s="139" t="s">
        <v>249</v>
      </c>
      <c r="D49" s="139" t="s">
        <v>277</v>
      </c>
      <c r="E49" s="139" t="s">
        <v>24</v>
      </c>
      <c r="F49" s="139">
        <v>1460</v>
      </c>
      <c r="H49" t="s">
        <v>225</v>
      </c>
      <c r="I49" t="s">
        <v>460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>
        <v>395</v>
      </c>
      <c r="AJ49" s="133"/>
      <c r="AK49" s="133">
        <v>363</v>
      </c>
    </row>
    <row r="50" spans="1:37" x14ac:dyDescent="0.25">
      <c r="A50" s="139">
        <v>381</v>
      </c>
      <c r="B50" s="139" t="s">
        <v>278</v>
      </c>
      <c r="C50" s="139" t="s">
        <v>460</v>
      </c>
      <c r="D50" s="139" t="s">
        <v>277</v>
      </c>
      <c r="E50" s="139" t="s">
        <v>6</v>
      </c>
      <c r="F50" s="139">
        <v>1481</v>
      </c>
      <c r="H50" t="s">
        <v>100</v>
      </c>
      <c r="I50" t="s">
        <v>464</v>
      </c>
      <c r="J50" s="133">
        <v>350</v>
      </c>
      <c r="K50" s="133">
        <v>353</v>
      </c>
      <c r="L50" s="133">
        <v>392</v>
      </c>
      <c r="M50" s="133">
        <v>372</v>
      </c>
      <c r="N50" s="133">
        <v>332</v>
      </c>
      <c r="O50" s="133">
        <v>394</v>
      </c>
      <c r="P50" s="133">
        <v>313</v>
      </c>
      <c r="Q50" s="133"/>
      <c r="R50" s="133">
        <v>378</v>
      </c>
      <c r="S50" s="133">
        <v>374</v>
      </c>
      <c r="T50" s="133">
        <v>356</v>
      </c>
      <c r="U50" s="133">
        <v>359</v>
      </c>
      <c r="V50" s="133">
        <v>336</v>
      </c>
      <c r="W50" s="133">
        <v>356</v>
      </c>
      <c r="X50" s="133"/>
      <c r="Y50" s="133">
        <v>347</v>
      </c>
      <c r="Z50" s="133"/>
      <c r="AA50" s="133">
        <v>377</v>
      </c>
      <c r="AB50" s="133">
        <v>385</v>
      </c>
      <c r="AC50" s="133">
        <v>344</v>
      </c>
      <c r="AD50" s="133">
        <v>381</v>
      </c>
      <c r="AE50" s="133">
        <v>386</v>
      </c>
      <c r="AF50" s="133">
        <v>377</v>
      </c>
      <c r="AG50" s="133">
        <v>374</v>
      </c>
      <c r="AH50" s="133">
        <v>381</v>
      </c>
      <c r="AI50" s="133">
        <v>346</v>
      </c>
      <c r="AJ50" s="133">
        <v>355</v>
      </c>
      <c r="AK50" s="133"/>
    </row>
    <row r="51" spans="1:37" x14ac:dyDescent="0.25">
      <c r="A51" s="139">
        <v>387</v>
      </c>
      <c r="B51" s="139" t="s">
        <v>278</v>
      </c>
      <c r="C51" s="139" t="s">
        <v>460</v>
      </c>
      <c r="D51" s="139" t="s">
        <v>336</v>
      </c>
      <c r="E51" s="139" t="s">
        <v>20</v>
      </c>
      <c r="F51" s="139">
        <v>1535</v>
      </c>
      <c r="H51" t="s">
        <v>470</v>
      </c>
      <c r="I51" t="s">
        <v>464</v>
      </c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>
        <v>242</v>
      </c>
      <c r="AI51" s="133"/>
      <c r="AJ51" s="133"/>
      <c r="AK51" s="133"/>
    </row>
    <row r="52" spans="1:37" x14ac:dyDescent="0.25">
      <c r="A52" s="139">
        <v>402</v>
      </c>
      <c r="B52" s="139" t="s">
        <v>278</v>
      </c>
      <c r="C52" s="139" t="s">
        <v>460</v>
      </c>
      <c r="D52" s="139" t="s">
        <v>343</v>
      </c>
      <c r="E52" s="139" t="s">
        <v>6</v>
      </c>
      <c r="F52" s="139">
        <v>1478</v>
      </c>
      <c r="H52" t="s">
        <v>102</v>
      </c>
      <c r="I52" t="s">
        <v>463</v>
      </c>
      <c r="J52" s="133"/>
      <c r="K52" s="133"/>
      <c r="L52" s="133"/>
      <c r="M52" s="133"/>
      <c r="N52" s="133"/>
      <c r="O52" s="133"/>
      <c r="P52" s="133"/>
      <c r="Q52" s="133">
        <v>380</v>
      </c>
      <c r="R52" s="133">
        <v>430</v>
      </c>
      <c r="S52" s="133"/>
      <c r="T52" s="133">
        <v>356</v>
      </c>
      <c r="U52" s="133">
        <v>372</v>
      </c>
      <c r="V52" s="133">
        <v>354</v>
      </c>
      <c r="W52" s="133">
        <v>368</v>
      </c>
      <c r="X52" s="133">
        <v>371</v>
      </c>
      <c r="Y52" s="133">
        <v>365</v>
      </c>
      <c r="Z52" s="133">
        <v>364</v>
      </c>
      <c r="AA52" s="133"/>
      <c r="AB52" s="133">
        <v>389</v>
      </c>
      <c r="AC52" s="133">
        <v>364</v>
      </c>
      <c r="AD52" s="133">
        <v>374</v>
      </c>
      <c r="AE52" s="133">
        <v>378</v>
      </c>
      <c r="AF52" s="133">
        <v>413</v>
      </c>
      <c r="AG52" s="133">
        <v>368</v>
      </c>
      <c r="AH52" s="133">
        <v>357</v>
      </c>
      <c r="AI52" s="133">
        <v>374</v>
      </c>
      <c r="AJ52" s="133">
        <v>386</v>
      </c>
      <c r="AK52" s="133">
        <v>388</v>
      </c>
    </row>
    <row r="53" spans="1:37" x14ac:dyDescent="0.25">
      <c r="A53" s="139">
        <v>419</v>
      </c>
      <c r="B53" s="139" t="s">
        <v>278</v>
      </c>
      <c r="C53" s="139" t="s">
        <v>460</v>
      </c>
      <c r="D53" s="139" t="s">
        <v>346</v>
      </c>
      <c r="E53" s="139" t="s">
        <v>6</v>
      </c>
      <c r="F53" s="139">
        <v>1585</v>
      </c>
      <c r="H53" t="s">
        <v>104</v>
      </c>
      <c r="I53" t="s">
        <v>328</v>
      </c>
      <c r="J53" s="133"/>
      <c r="K53" s="133"/>
      <c r="L53" s="133">
        <v>381</v>
      </c>
      <c r="M53" s="133">
        <v>345</v>
      </c>
      <c r="N53" s="133"/>
      <c r="O53" s="133"/>
      <c r="P53" s="133"/>
      <c r="Q53" s="133"/>
      <c r="R53" s="133">
        <v>332</v>
      </c>
      <c r="S53" s="133"/>
      <c r="T53" s="133"/>
      <c r="U53" s="133"/>
      <c r="V53" s="133"/>
      <c r="W53" s="133"/>
      <c r="X53" s="133"/>
      <c r="Y53" s="133"/>
      <c r="Z53" s="133"/>
      <c r="AA53" s="133"/>
      <c r="AB53" s="133">
        <v>334</v>
      </c>
      <c r="AC53" s="133">
        <v>359</v>
      </c>
      <c r="AD53" s="133"/>
      <c r="AE53" s="133"/>
      <c r="AF53" s="133"/>
      <c r="AG53" s="133"/>
      <c r="AH53" s="133"/>
      <c r="AI53" s="133"/>
      <c r="AJ53" s="133"/>
      <c r="AK53" s="133"/>
    </row>
    <row r="54" spans="1:37" x14ac:dyDescent="0.25">
      <c r="A54" s="139">
        <v>382</v>
      </c>
      <c r="B54" s="139" t="s">
        <v>278</v>
      </c>
      <c r="C54" s="139" t="s">
        <v>460</v>
      </c>
      <c r="D54" s="139" t="s">
        <v>349</v>
      </c>
      <c r="E54" s="139" t="s">
        <v>20</v>
      </c>
      <c r="F54" s="139">
        <v>1530</v>
      </c>
      <c r="H54" t="s">
        <v>106</v>
      </c>
      <c r="I54" t="s">
        <v>464</v>
      </c>
      <c r="J54" s="133"/>
      <c r="K54" s="133"/>
      <c r="L54" s="133">
        <v>277</v>
      </c>
      <c r="M54" s="133">
        <v>307</v>
      </c>
      <c r="N54" s="133">
        <v>315</v>
      </c>
      <c r="O54" s="133">
        <v>310</v>
      </c>
      <c r="P54" s="133">
        <v>284</v>
      </c>
      <c r="Q54" s="133"/>
      <c r="R54" s="133">
        <v>310</v>
      </c>
      <c r="S54" s="133">
        <v>330</v>
      </c>
      <c r="T54" s="133">
        <v>295</v>
      </c>
      <c r="U54" s="133">
        <v>270</v>
      </c>
      <c r="V54" s="133">
        <v>336</v>
      </c>
      <c r="W54" s="133"/>
      <c r="X54" s="133">
        <v>328</v>
      </c>
      <c r="Y54" s="133"/>
      <c r="Z54" s="133">
        <v>295</v>
      </c>
      <c r="AA54" s="133">
        <v>313</v>
      </c>
      <c r="AB54" s="133">
        <v>292</v>
      </c>
      <c r="AC54" s="133">
        <v>266</v>
      </c>
      <c r="AD54" s="133">
        <v>316</v>
      </c>
      <c r="AE54" s="133"/>
      <c r="AF54" s="133">
        <v>321</v>
      </c>
      <c r="AG54" s="133">
        <v>342</v>
      </c>
      <c r="AH54" s="133"/>
      <c r="AI54" s="133">
        <v>279</v>
      </c>
      <c r="AJ54" s="133"/>
      <c r="AK54" s="133"/>
    </row>
    <row r="55" spans="1:37" x14ac:dyDescent="0.25">
      <c r="A55" s="139">
        <v>388</v>
      </c>
      <c r="B55" s="139" t="s">
        <v>278</v>
      </c>
      <c r="C55" s="139" t="s">
        <v>460</v>
      </c>
      <c r="D55" s="139" t="s">
        <v>352</v>
      </c>
      <c r="E55" s="139" t="s">
        <v>24</v>
      </c>
      <c r="F55" s="139">
        <v>1472</v>
      </c>
      <c r="H55" t="s">
        <v>108</v>
      </c>
      <c r="I55" t="s">
        <v>215</v>
      </c>
      <c r="J55" s="133">
        <v>340</v>
      </c>
      <c r="K55" s="133">
        <v>377</v>
      </c>
      <c r="L55" s="133">
        <v>337</v>
      </c>
      <c r="M55" s="133">
        <v>314</v>
      </c>
      <c r="N55" s="133">
        <v>352</v>
      </c>
      <c r="O55" s="133">
        <v>338</v>
      </c>
      <c r="P55" s="133">
        <v>401</v>
      </c>
      <c r="Q55" s="133">
        <v>284</v>
      </c>
      <c r="R55" s="133">
        <v>339</v>
      </c>
      <c r="S55" s="133">
        <v>280</v>
      </c>
      <c r="T55" s="133">
        <v>336</v>
      </c>
      <c r="U55" s="133">
        <v>348</v>
      </c>
      <c r="V55" s="133">
        <v>351</v>
      </c>
      <c r="W55" s="133"/>
      <c r="X55" s="133"/>
      <c r="Y55" s="133"/>
      <c r="Z55" s="133"/>
      <c r="AA55" s="133">
        <v>317</v>
      </c>
      <c r="AB55" s="133"/>
      <c r="AC55" s="133">
        <v>354</v>
      </c>
      <c r="AD55" s="133">
        <v>337</v>
      </c>
      <c r="AE55" s="133"/>
      <c r="AF55" s="133">
        <v>309</v>
      </c>
      <c r="AG55" s="133"/>
      <c r="AH55" s="133"/>
      <c r="AI55" s="133"/>
      <c r="AJ55" s="133"/>
      <c r="AK55" s="133">
        <v>331</v>
      </c>
    </row>
    <row r="56" spans="1:37" x14ac:dyDescent="0.25">
      <c r="A56" s="139">
        <v>390</v>
      </c>
      <c r="B56" s="139" t="s">
        <v>278</v>
      </c>
      <c r="C56" s="139" t="s">
        <v>460</v>
      </c>
      <c r="D56" s="139" t="s">
        <v>355</v>
      </c>
      <c r="E56" s="139" t="s">
        <v>20</v>
      </c>
      <c r="F56" s="139">
        <v>1599</v>
      </c>
      <c r="H56" t="s">
        <v>384</v>
      </c>
      <c r="I56" t="s">
        <v>215</v>
      </c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>
        <v>402</v>
      </c>
      <c r="Y56" s="133">
        <v>392</v>
      </c>
      <c r="Z56" s="133">
        <v>359</v>
      </c>
      <c r="AA56" s="133">
        <v>411</v>
      </c>
      <c r="AB56" s="133">
        <v>403</v>
      </c>
      <c r="AC56" s="133">
        <v>402</v>
      </c>
      <c r="AD56" s="133">
        <v>392</v>
      </c>
      <c r="AE56" s="133">
        <v>398</v>
      </c>
      <c r="AF56" s="133">
        <v>406</v>
      </c>
      <c r="AG56" s="133">
        <v>379</v>
      </c>
      <c r="AH56" s="133">
        <v>370</v>
      </c>
      <c r="AI56" s="133">
        <v>397</v>
      </c>
      <c r="AJ56" s="133">
        <v>390</v>
      </c>
      <c r="AK56" s="133"/>
    </row>
    <row r="57" spans="1:37" x14ac:dyDescent="0.25">
      <c r="A57" s="139">
        <v>404</v>
      </c>
      <c r="B57" s="139" t="s">
        <v>278</v>
      </c>
      <c r="C57" s="139" t="s">
        <v>460</v>
      </c>
      <c r="D57" s="139" t="s">
        <v>358</v>
      </c>
      <c r="E57" s="139" t="s">
        <v>23</v>
      </c>
      <c r="F57" s="139">
        <v>1468</v>
      </c>
      <c r="H57" t="s">
        <v>110</v>
      </c>
      <c r="I57" t="s">
        <v>231</v>
      </c>
      <c r="J57" s="133"/>
      <c r="K57" s="133"/>
      <c r="L57" s="133"/>
      <c r="M57" s="133">
        <v>412</v>
      </c>
      <c r="N57" s="133"/>
      <c r="O57" s="133"/>
      <c r="P57" s="133">
        <v>388</v>
      </c>
      <c r="Q57" s="133"/>
      <c r="R57" s="133"/>
      <c r="S57" s="133"/>
      <c r="T57" s="133">
        <v>339</v>
      </c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</row>
    <row r="58" spans="1:37" x14ac:dyDescent="0.25">
      <c r="A58" s="139">
        <v>410</v>
      </c>
      <c r="B58" s="139" t="s">
        <v>278</v>
      </c>
      <c r="C58" s="139" t="s">
        <v>460</v>
      </c>
      <c r="D58" s="139" t="s">
        <v>362</v>
      </c>
      <c r="E58" s="139" t="s">
        <v>20</v>
      </c>
      <c r="F58" s="139">
        <v>1595</v>
      </c>
      <c r="H58" t="s">
        <v>112</v>
      </c>
      <c r="I58" t="s">
        <v>464</v>
      </c>
      <c r="J58" s="133">
        <v>279</v>
      </c>
      <c r="K58" s="133"/>
      <c r="L58" s="133"/>
      <c r="M58" s="133"/>
      <c r="N58" s="133"/>
      <c r="O58" s="133"/>
      <c r="P58" s="133">
        <v>324</v>
      </c>
      <c r="Q58" s="133">
        <v>286</v>
      </c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</row>
    <row r="59" spans="1:37" x14ac:dyDescent="0.25">
      <c r="A59" s="139">
        <v>408</v>
      </c>
      <c r="B59" s="139" t="s">
        <v>278</v>
      </c>
      <c r="C59" s="139" t="s">
        <v>460</v>
      </c>
      <c r="D59" s="139" t="s">
        <v>365</v>
      </c>
      <c r="E59" s="139" t="s">
        <v>24</v>
      </c>
      <c r="F59" s="139">
        <v>1615</v>
      </c>
      <c r="H59" t="s">
        <v>114</v>
      </c>
      <c r="I59" t="s">
        <v>328</v>
      </c>
      <c r="J59" s="133">
        <v>326</v>
      </c>
      <c r="K59" s="133"/>
      <c r="L59" s="133">
        <v>331</v>
      </c>
      <c r="M59" s="133">
        <v>268</v>
      </c>
      <c r="N59" s="133">
        <v>290</v>
      </c>
      <c r="O59" s="133">
        <v>298</v>
      </c>
      <c r="P59" s="133">
        <v>363</v>
      </c>
      <c r="Q59" s="133">
        <v>328</v>
      </c>
      <c r="R59" s="133">
        <v>303</v>
      </c>
      <c r="S59" s="133">
        <v>282</v>
      </c>
      <c r="T59" s="133"/>
      <c r="U59" s="133">
        <v>301</v>
      </c>
      <c r="V59" s="133"/>
      <c r="W59" s="133">
        <v>319</v>
      </c>
      <c r="X59" s="133"/>
      <c r="Y59" s="133">
        <v>296</v>
      </c>
      <c r="Z59" s="133"/>
      <c r="AA59" s="133">
        <v>275</v>
      </c>
      <c r="AB59" s="133"/>
      <c r="AC59" s="133"/>
      <c r="AD59" s="133">
        <v>327</v>
      </c>
      <c r="AE59" s="133">
        <v>350</v>
      </c>
      <c r="AF59" s="133"/>
      <c r="AG59" s="133">
        <v>324</v>
      </c>
      <c r="AH59" s="133">
        <v>319</v>
      </c>
      <c r="AI59" s="133">
        <v>299</v>
      </c>
      <c r="AJ59" s="133"/>
      <c r="AK59" s="133">
        <v>339</v>
      </c>
    </row>
    <row r="60" spans="1:37" x14ac:dyDescent="0.25">
      <c r="A60" s="139">
        <v>375</v>
      </c>
      <c r="B60" s="139" t="s">
        <v>278</v>
      </c>
      <c r="C60" s="139" t="s">
        <v>460</v>
      </c>
      <c r="D60" s="139" t="s">
        <v>368</v>
      </c>
      <c r="E60" s="139" t="s">
        <v>20</v>
      </c>
      <c r="F60" s="139">
        <v>1588</v>
      </c>
      <c r="H60" t="s">
        <v>116</v>
      </c>
      <c r="I60" t="s">
        <v>231</v>
      </c>
      <c r="J60" s="133">
        <v>399</v>
      </c>
      <c r="K60" s="133">
        <v>388</v>
      </c>
      <c r="L60" s="133">
        <v>401</v>
      </c>
      <c r="M60" s="133">
        <v>394</v>
      </c>
      <c r="N60" s="133">
        <v>386</v>
      </c>
      <c r="O60" s="133">
        <v>351</v>
      </c>
      <c r="P60" s="133">
        <v>385</v>
      </c>
      <c r="Q60" s="133">
        <v>419</v>
      </c>
      <c r="R60" s="133">
        <v>362</v>
      </c>
      <c r="S60" s="133">
        <v>398</v>
      </c>
      <c r="T60" s="133">
        <v>379</v>
      </c>
      <c r="U60" s="133">
        <v>388</v>
      </c>
      <c r="V60" s="133">
        <v>383</v>
      </c>
      <c r="W60" s="133">
        <v>387</v>
      </c>
      <c r="X60" s="133">
        <v>391</v>
      </c>
      <c r="Y60" s="133">
        <v>408</v>
      </c>
      <c r="Z60" s="133"/>
      <c r="AA60" s="133">
        <v>388</v>
      </c>
      <c r="AB60" s="133">
        <v>373</v>
      </c>
      <c r="AC60" s="133">
        <v>356</v>
      </c>
      <c r="AD60" s="133">
        <v>383</v>
      </c>
      <c r="AE60" s="133">
        <v>378</v>
      </c>
      <c r="AF60" s="133">
        <v>424</v>
      </c>
      <c r="AG60" s="133">
        <v>393</v>
      </c>
      <c r="AH60" s="133">
        <v>359</v>
      </c>
      <c r="AI60" s="133">
        <v>373</v>
      </c>
      <c r="AJ60" s="133">
        <v>366</v>
      </c>
      <c r="AK60" s="133">
        <v>330</v>
      </c>
    </row>
    <row r="61" spans="1:37" x14ac:dyDescent="0.25">
      <c r="A61" s="139">
        <v>401</v>
      </c>
      <c r="B61" s="139" t="s">
        <v>278</v>
      </c>
      <c r="C61" s="139" t="s">
        <v>460</v>
      </c>
      <c r="D61" s="139" t="s">
        <v>371</v>
      </c>
      <c r="E61" s="139" t="s">
        <v>20</v>
      </c>
      <c r="F61" s="139">
        <v>1566</v>
      </c>
      <c r="H61" t="s">
        <v>118</v>
      </c>
      <c r="I61" t="s">
        <v>249</v>
      </c>
      <c r="J61" s="133">
        <v>301</v>
      </c>
      <c r="K61" s="133"/>
      <c r="L61" s="133">
        <v>265</v>
      </c>
      <c r="M61" s="133"/>
      <c r="N61" s="133">
        <v>297</v>
      </c>
      <c r="O61" s="133">
        <v>316</v>
      </c>
      <c r="P61" s="133"/>
      <c r="Q61" s="133">
        <v>334</v>
      </c>
      <c r="R61" s="133">
        <v>357</v>
      </c>
      <c r="S61" s="133">
        <v>286</v>
      </c>
      <c r="T61" s="133"/>
      <c r="U61" s="133"/>
      <c r="V61" s="133"/>
      <c r="W61" s="133">
        <v>346</v>
      </c>
      <c r="X61" s="133">
        <v>370</v>
      </c>
      <c r="Y61" s="133"/>
      <c r="Z61" s="133"/>
      <c r="AA61" s="133">
        <v>297</v>
      </c>
      <c r="AB61" s="133"/>
      <c r="AC61" s="133">
        <v>336</v>
      </c>
      <c r="AD61" s="133"/>
      <c r="AE61" s="133"/>
      <c r="AF61" s="133">
        <v>318</v>
      </c>
      <c r="AG61" s="133">
        <v>336</v>
      </c>
      <c r="AH61" s="133">
        <v>374</v>
      </c>
      <c r="AI61" s="133">
        <v>332</v>
      </c>
      <c r="AJ61" s="133"/>
      <c r="AK61" s="133"/>
    </row>
    <row r="62" spans="1:37" x14ac:dyDescent="0.25">
      <c r="A62" s="139">
        <v>373</v>
      </c>
      <c r="B62" s="139" t="s">
        <v>278</v>
      </c>
      <c r="C62" s="139" t="s">
        <v>460</v>
      </c>
      <c r="D62" s="139" t="s">
        <v>374</v>
      </c>
      <c r="E62" s="139" t="s">
        <v>20</v>
      </c>
      <c r="F62" s="139">
        <v>1556</v>
      </c>
      <c r="H62" t="s">
        <v>120</v>
      </c>
      <c r="I62" t="s">
        <v>206</v>
      </c>
      <c r="J62" s="133">
        <v>334</v>
      </c>
      <c r="K62" s="133"/>
      <c r="L62" s="133">
        <v>399</v>
      </c>
      <c r="M62" s="133">
        <v>334</v>
      </c>
      <c r="N62" s="133">
        <v>381</v>
      </c>
      <c r="O62" s="133">
        <v>371</v>
      </c>
      <c r="P62" s="133">
        <v>408</v>
      </c>
      <c r="Q62" s="133">
        <v>343</v>
      </c>
      <c r="R62" s="133">
        <v>384</v>
      </c>
      <c r="S62" s="133"/>
      <c r="T62" s="133"/>
      <c r="U62" s="133">
        <v>376</v>
      </c>
      <c r="V62" s="133"/>
      <c r="W62" s="133">
        <v>379</v>
      </c>
      <c r="X62" s="133">
        <v>363</v>
      </c>
      <c r="Y62" s="133"/>
      <c r="Z62" s="133">
        <v>367</v>
      </c>
      <c r="AA62" s="133"/>
      <c r="AB62" s="133"/>
      <c r="AC62" s="133">
        <v>389</v>
      </c>
      <c r="AD62" s="133"/>
      <c r="AE62" s="133">
        <v>408</v>
      </c>
      <c r="AF62" s="133"/>
      <c r="AG62" s="133">
        <v>341</v>
      </c>
      <c r="AH62" s="133">
        <v>380</v>
      </c>
      <c r="AI62" s="133">
        <v>361</v>
      </c>
      <c r="AJ62" s="133">
        <v>381</v>
      </c>
      <c r="AK62" s="133">
        <v>375</v>
      </c>
    </row>
    <row r="63" spans="1:37" x14ac:dyDescent="0.25">
      <c r="A63" s="139">
        <v>271</v>
      </c>
      <c r="B63" s="139" t="s">
        <v>32</v>
      </c>
      <c r="C63" s="139" t="s">
        <v>464</v>
      </c>
      <c r="D63" s="139" t="s">
        <v>4</v>
      </c>
      <c r="E63" s="139" t="s">
        <v>13</v>
      </c>
      <c r="F63" s="139">
        <v>1290</v>
      </c>
      <c r="I63" t="s">
        <v>231</v>
      </c>
      <c r="J63" s="133">
        <v>380</v>
      </c>
      <c r="K63" s="133">
        <v>380</v>
      </c>
      <c r="L63" s="133">
        <v>359</v>
      </c>
      <c r="M63" s="133">
        <v>411</v>
      </c>
      <c r="N63" s="133">
        <v>329</v>
      </c>
      <c r="O63" s="133">
        <v>354</v>
      </c>
      <c r="P63" s="133">
        <v>369</v>
      </c>
      <c r="Q63" s="133">
        <v>341</v>
      </c>
      <c r="R63" s="133">
        <v>367</v>
      </c>
      <c r="S63" s="133">
        <v>346</v>
      </c>
      <c r="T63" s="133">
        <v>301</v>
      </c>
      <c r="U63" s="133">
        <v>369</v>
      </c>
      <c r="V63" s="133">
        <v>366</v>
      </c>
      <c r="W63" s="133">
        <v>339</v>
      </c>
      <c r="X63" s="133">
        <v>377</v>
      </c>
      <c r="Y63" s="133">
        <v>353</v>
      </c>
      <c r="Z63" s="133"/>
      <c r="AA63" s="133">
        <v>382</v>
      </c>
      <c r="AB63" s="133">
        <v>384</v>
      </c>
      <c r="AC63" s="133">
        <v>360</v>
      </c>
      <c r="AD63" s="133">
        <v>421</v>
      </c>
      <c r="AE63" s="133">
        <v>358</v>
      </c>
      <c r="AF63" s="133">
        <v>373</v>
      </c>
      <c r="AG63" s="133">
        <v>353</v>
      </c>
      <c r="AH63" s="133">
        <v>332</v>
      </c>
      <c r="AI63" s="133">
        <v>412</v>
      </c>
      <c r="AJ63" s="133">
        <v>389</v>
      </c>
      <c r="AK63" s="133"/>
    </row>
    <row r="64" spans="1:37" x14ac:dyDescent="0.25">
      <c r="A64" s="139">
        <v>322</v>
      </c>
      <c r="B64" s="139" t="s">
        <v>32</v>
      </c>
      <c r="C64" s="139" t="s">
        <v>464</v>
      </c>
      <c r="D64" s="139" t="s">
        <v>7</v>
      </c>
      <c r="E64" s="139" t="s">
        <v>19</v>
      </c>
      <c r="F64" s="139">
        <v>1416</v>
      </c>
      <c r="H64" t="s">
        <v>123</v>
      </c>
      <c r="I64" t="s">
        <v>460</v>
      </c>
      <c r="J64" s="133"/>
      <c r="K64" s="133"/>
      <c r="L64" s="133">
        <v>385</v>
      </c>
      <c r="M64" s="133">
        <v>282</v>
      </c>
      <c r="N64" s="133"/>
      <c r="O64" s="133">
        <v>365</v>
      </c>
      <c r="P64" s="133">
        <v>401</v>
      </c>
      <c r="Q64" s="133"/>
      <c r="R64" s="133"/>
      <c r="S64" s="133"/>
      <c r="T64" s="133"/>
      <c r="U64" s="133"/>
      <c r="V64" s="133"/>
      <c r="W64" s="133">
        <v>388</v>
      </c>
      <c r="X64" s="133">
        <v>342</v>
      </c>
      <c r="Y64" s="133"/>
      <c r="Z64" s="133"/>
      <c r="AA64" s="133">
        <v>742</v>
      </c>
      <c r="AB64" s="133"/>
      <c r="AC64" s="133">
        <v>309</v>
      </c>
      <c r="AD64" s="133"/>
      <c r="AE64" s="133"/>
      <c r="AF64" s="133"/>
      <c r="AG64" s="133">
        <v>356</v>
      </c>
      <c r="AH64" s="133"/>
      <c r="AI64" s="133">
        <v>818</v>
      </c>
      <c r="AJ64" s="133"/>
      <c r="AK64" s="133">
        <v>328</v>
      </c>
    </row>
    <row r="65" spans="1:37" x14ac:dyDescent="0.25">
      <c r="A65" s="139">
        <v>313</v>
      </c>
      <c r="B65" s="139" t="s">
        <v>32</v>
      </c>
      <c r="C65" s="139" t="s">
        <v>464</v>
      </c>
      <c r="D65" s="139" t="s">
        <v>9</v>
      </c>
      <c r="E65" s="139" t="s">
        <v>19</v>
      </c>
      <c r="F65" s="139">
        <v>1342</v>
      </c>
      <c r="H65" t="s">
        <v>125</v>
      </c>
      <c r="I65" t="s">
        <v>212</v>
      </c>
      <c r="J65" s="133"/>
      <c r="K65" s="133">
        <v>274</v>
      </c>
      <c r="L65" s="133"/>
      <c r="M65" s="133">
        <v>267</v>
      </c>
      <c r="N65" s="133">
        <v>297</v>
      </c>
      <c r="O65" s="133"/>
      <c r="P65" s="133"/>
      <c r="Q65" s="133"/>
      <c r="R65" s="133"/>
      <c r="S65" s="133">
        <v>283</v>
      </c>
      <c r="T65" s="133">
        <v>269</v>
      </c>
      <c r="U65" s="133"/>
      <c r="V65" s="133"/>
      <c r="W65" s="133">
        <v>258</v>
      </c>
      <c r="X65" s="133"/>
      <c r="Y65" s="133">
        <v>256</v>
      </c>
      <c r="Z65" s="133">
        <v>271</v>
      </c>
      <c r="AA65" s="133"/>
      <c r="AB65" s="133"/>
      <c r="AC65" s="133"/>
      <c r="AD65" s="133"/>
      <c r="AE65" s="133"/>
      <c r="AF65" s="133">
        <v>288</v>
      </c>
      <c r="AG65" s="133"/>
      <c r="AH65" s="133"/>
      <c r="AI65" s="133"/>
      <c r="AJ65" s="133">
        <v>288</v>
      </c>
      <c r="AK65" s="133">
        <v>251</v>
      </c>
    </row>
    <row r="66" spans="1:37" x14ac:dyDescent="0.25">
      <c r="A66" s="139">
        <v>334</v>
      </c>
      <c r="B66" s="139" t="s">
        <v>32</v>
      </c>
      <c r="C66" s="139" t="s">
        <v>464</v>
      </c>
      <c r="D66" s="139" t="s">
        <v>10</v>
      </c>
      <c r="E66" s="139" t="s">
        <v>6</v>
      </c>
      <c r="F66" s="139">
        <v>1358</v>
      </c>
      <c r="H66" t="s">
        <v>127</v>
      </c>
      <c r="I66" t="s">
        <v>467</v>
      </c>
      <c r="J66" s="133">
        <v>335</v>
      </c>
      <c r="K66" s="133"/>
      <c r="L66" s="133">
        <v>346</v>
      </c>
      <c r="M66" s="133">
        <v>332</v>
      </c>
      <c r="N66" s="133">
        <v>363</v>
      </c>
      <c r="O66" s="133">
        <v>328</v>
      </c>
      <c r="P66" s="133"/>
      <c r="Q66" s="133">
        <v>376</v>
      </c>
      <c r="R66" s="133">
        <v>368</v>
      </c>
      <c r="S66" s="133">
        <v>314</v>
      </c>
      <c r="T66" s="133">
        <v>348</v>
      </c>
      <c r="U66" s="133">
        <v>341</v>
      </c>
      <c r="V66" s="133">
        <v>317</v>
      </c>
      <c r="W66" s="133"/>
      <c r="X66" s="133">
        <v>358</v>
      </c>
      <c r="Y66" s="133">
        <v>353</v>
      </c>
      <c r="Z66" s="133"/>
      <c r="AA66" s="133">
        <v>314</v>
      </c>
      <c r="AB66" s="133">
        <v>341</v>
      </c>
      <c r="AC66" s="133">
        <v>325</v>
      </c>
      <c r="AD66" s="133"/>
      <c r="AE66" s="133">
        <v>323</v>
      </c>
      <c r="AF66" s="133">
        <v>366</v>
      </c>
      <c r="AG66" s="133"/>
      <c r="AH66" s="133"/>
      <c r="AI66" s="133">
        <v>344</v>
      </c>
      <c r="AJ66" s="133"/>
      <c r="AK66" s="133"/>
    </row>
    <row r="67" spans="1:37" x14ac:dyDescent="0.25">
      <c r="A67" s="139">
        <v>319</v>
      </c>
      <c r="B67" s="139" t="s">
        <v>32</v>
      </c>
      <c r="C67" s="139" t="s">
        <v>464</v>
      </c>
      <c r="D67" s="139" t="s">
        <v>11</v>
      </c>
      <c r="E67" s="139" t="s">
        <v>6</v>
      </c>
      <c r="F67" s="139">
        <v>1379</v>
      </c>
      <c r="H67" t="s">
        <v>280</v>
      </c>
      <c r="I67" t="s">
        <v>460</v>
      </c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>
        <v>395</v>
      </c>
      <c r="X67" s="133">
        <v>412</v>
      </c>
      <c r="Y67" s="133"/>
      <c r="Z67" s="133">
        <v>374</v>
      </c>
      <c r="AA67" s="133">
        <v>384</v>
      </c>
      <c r="AB67" s="133">
        <v>426</v>
      </c>
      <c r="AC67" s="133">
        <v>385</v>
      </c>
      <c r="AD67" s="133">
        <v>427</v>
      </c>
      <c r="AE67" s="133">
        <v>376</v>
      </c>
      <c r="AF67" s="133">
        <v>416</v>
      </c>
      <c r="AG67" s="133">
        <v>423</v>
      </c>
      <c r="AH67" s="133">
        <v>414</v>
      </c>
      <c r="AI67" s="133"/>
      <c r="AJ67" s="133">
        <v>386</v>
      </c>
      <c r="AK67" s="133">
        <v>390</v>
      </c>
    </row>
    <row r="68" spans="1:37" x14ac:dyDescent="0.25">
      <c r="A68" s="139">
        <v>328</v>
      </c>
      <c r="B68" s="139" t="s">
        <v>32</v>
      </c>
      <c r="C68" s="139" t="s">
        <v>464</v>
      </c>
      <c r="D68" s="139" t="s">
        <v>12</v>
      </c>
      <c r="E68" s="139" t="s">
        <v>6</v>
      </c>
      <c r="F68" s="139">
        <v>1402</v>
      </c>
      <c r="H68" t="s">
        <v>388</v>
      </c>
      <c r="I68" t="s">
        <v>212</v>
      </c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>
        <v>292</v>
      </c>
      <c r="Z68" s="133">
        <v>299</v>
      </c>
      <c r="AA68" s="133">
        <v>286</v>
      </c>
      <c r="AB68" s="133"/>
      <c r="AC68" s="133"/>
      <c r="AD68" s="133">
        <v>278</v>
      </c>
      <c r="AE68" s="133">
        <v>275</v>
      </c>
      <c r="AF68" s="133"/>
      <c r="AG68" s="133"/>
      <c r="AH68" s="133"/>
      <c r="AI68" s="133">
        <v>308</v>
      </c>
      <c r="AJ68" s="133"/>
      <c r="AK68" s="133"/>
    </row>
    <row r="69" spans="1:37" x14ac:dyDescent="0.25">
      <c r="A69" s="139">
        <v>290</v>
      </c>
      <c r="B69" s="139" t="s">
        <v>32</v>
      </c>
      <c r="C69" s="139" t="s">
        <v>464</v>
      </c>
      <c r="D69" s="139" t="s">
        <v>14</v>
      </c>
      <c r="E69" s="139" t="s">
        <v>24</v>
      </c>
      <c r="F69" s="139">
        <v>1164</v>
      </c>
      <c r="H69" t="s">
        <v>129</v>
      </c>
      <c r="I69" t="s">
        <v>206</v>
      </c>
      <c r="J69" s="133">
        <v>393</v>
      </c>
      <c r="K69" s="133">
        <v>391</v>
      </c>
      <c r="L69" s="133">
        <v>370</v>
      </c>
      <c r="M69" s="133">
        <v>317</v>
      </c>
      <c r="N69" s="133">
        <v>324</v>
      </c>
      <c r="O69" s="133"/>
      <c r="P69" s="133">
        <v>340</v>
      </c>
      <c r="Q69" s="133">
        <v>392</v>
      </c>
      <c r="R69" s="133">
        <v>385</v>
      </c>
      <c r="S69" s="133">
        <v>402</v>
      </c>
      <c r="T69" s="133">
        <v>373</v>
      </c>
      <c r="U69" s="133">
        <v>396</v>
      </c>
      <c r="V69" s="133">
        <v>359</v>
      </c>
      <c r="W69" s="133">
        <v>350</v>
      </c>
      <c r="X69" s="133">
        <v>402</v>
      </c>
      <c r="Y69" s="133">
        <v>375</v>
      </c>
      <c r="Z69" s="133">
        <v>396</v>
      </c>
      <c r="AA69" s="133">
        <v>338</v>
      </c>
      <c r="AB69" s="133">
        <v>363</v>
      </c>
      <c r="AC69" s="133"/>
      <c r="AD69" s="133"/>
      <c r="AE69" s="133">
        <v>420</v>
      </c>
      <c r="AF69" s="133"/>
      <c r="AG69" s="133">
        <v>367</v>
      </c>
      <c r="AH69" s="133">
        <v>388</v>
      </c>
      <c r="AI69" s="133">
        <v>368</v>
      </c>
      <c r="AJ69" s="133">
        <v>407</v>
      </c>
      <c r="AK69" s="133">
        <v>409</v>
      </c>
    </row>
    <row r="70" spans="1:37" x14ac:dyDescent="0.25">
      <c r="A70" s="139">
        <v>345</v>
      </c>
      <c r="B70" s="139" t="s">
        <v>32</v>
      </c>
      <c r="C70" s="139" t="s">
        <v>464</v>
      </c>
      <c r="D70" s="139" t="s">
        <v>15</v>
      </c>
      <c r="E70" s="139" t="s">
        <v>6</v>
      </c>
      <c r="F70" s="139">
        <v>1472</v>
      </c>
      <c r="H70" t="s">
        <v>131</v>
      </c>
      <c r="I70" t="s">
        <v>464</v>
      </c>
      <c r="J70" s="133"/>
      <c r="K70" s="133"/>
      <c r="L70" s="133"/>
      <c r="M70" s="133"/>
      <c r="N70" s="133"/>
      <c r="O70" s="133"/>
      <c r="P70" s="133">
        <v>183</v>
      </c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</row>
    <row r="71" spans="1:37" x14ac:dyDescent="0.25">
      <c r="A71" s="139">
        <v>294</v>
      </c>
      <c r="B71" s="139" t="s">
        <v>32</v>
      </c>
      <c r="C71" s="139" t="s">
        <v>464</v>
      </c>
      <c r="D71" s="139" t="s">
        <v>16</v>
      </c>
      <c r="E71" s="139" t="s">
        <v>23</v>
      </c>
      <c r="F71" s="139">
        <v>1321</v>
      </c>
      <c r="H71" t="s">
        <v>133</v>
      </c>
      <c r="I71" t="s">
        <v>467</v>
      </c>
      <c r="J71" s="133"/>
      <c r="K71" s="133"/>
      <c r="L71" s="133"/>
      <c r="M71" s="133"/>
      <c r="N71" s="133"/>
      <c r="O71" s="133">
        <v>357</v>
      </c>
      <c r="P71" s="133">
        <v>373</v>
      </c>
      <c r="Q71" s="133">
        <v>334</v>
      </c>
      <c r="R71" s="133"/>
      <c r="S71" s="133"/>
      <c r="T71" s="133"/>
      <c r="U71" s="133"/>
      <c r="V71" s="133">
        <v>329</v>
      </c>
      <c r="W71" s="133"/>
      <c r="X71" s="133"/>
      <c r="Y71" s="133"/>
      <c r="Z71" s="133">
        <v>329</v>
      </c>
      <c r="AA71" s="133">
        <v>304</v>
      </c>
      <c r="AB71" s="133">
        <v>349</v>
      </c>
      <c r="AC71" s="133"/>
      <c r="AD71" s="133">
        <v>384</v>
      </c>
      <c r="AE71" s="133">
        <v>378</v>
      </c>
      <c r="AF71" s="133">
        <v>343</v>
      </c>
      <c r="AG71" s="133"/>
      <c r="AH71" s="133">
        <v>349</v>
      </c>
      <c r="AI71" s="133">
        <v>357</v>
      </c>
      <c r="AJ71" s="133">
        <v>342</v>
      </c>
      <c r="AK71" s="133">
        <v>400</v>
      </c>
    </row>
    <row r="72" spans="1:37" x14ac:dyDescent="0.25">
      <c r="A72" s="139">
        <v>300</v>
      </c>
      <c r="B72" s="139" t="s">
        <v>32</v>
      </c>
      <c r="C72" s="139" t="s">
        <v>464</v>
      </c>
      <c r="D72" s="139" t="s">
        <v>459</v>
      </c>
      <c r="E72" s="139" t="s">
        <v>13</v>
      </c>
      <c r="F72" s="139">
        <v>1327</v>
      </c>
      <c r="H72" t="s">
        <v>135</v>
      </c>
      <c r="I72" t="s">
        <v>231</v>
      </c>
      <c r="J72" s="133">
        <v>362</v>
      </c>
      <c r="K72" s="133">
        <v>302</v>
      </c>
      <c r="L72" s="133">
        <v>352</v>
      </c>
      <c r="M72" s="133"/>
      <c r="N72" s="133">
        <v>351</v>
      </c>
      <c r="O72" s="133">
        <v>351</v>
      </c>
      <c r="P72" s="133">
        <v>358</v>
      </c>
      <c r="Q72" s="133">
        <v>327</v>
      </c>
      <c r="R72" s="133">
        <v>335</v>
      </c>
      <c r="S72" s="133">
        <v>286</v>
      </c>
      <c r="T72" s="133"/>
      <c r="U72" s="133">
        <v>313</v>
      </c>
      <c r="V72" s="133">
        <v>346</v>
      </c>
      <c r="W72" s="133">
        <v>312</v>
      </c>
      <c r="X72" s="133">
        <v>337</v>
      </c>
      <c r="Y72" s="133">
        <v>360</v>
      </c>
      <c r="Z72" s="133"/>
      <c r="AA72" s="133">
        <v>317</v>
      </c>
      <c r="AB72" s="133">
        <v>373</v>
      </c>
      <c r="AC72" s="133">
        <v>327</v>
      </c>
      <c r="AD72" s="133">
        <v>355</v>
      </c>
      <c r="AE72" s="133">
        <v>353</v>
      </c>
      <c r="AF72" s="133">
        <v>354</v>
      </c>
      <c r="AG72" s="133">
        <v>387</v>
      </c>
      <c r="AH72" s="133">
        <v>337</v>
      </c>
      <c r="AI72" s="133">
        <v>393</v>
      </c>
      <c r="AJ72" s="133">
        <v>329</v>
      </c>
      <c r="AK72" s="133">
        <v>318</v>
      </c>
    </row>
    <row r="73" spans="1:37" x14ac:dyDescent="0.25">
      <c r="A73" s="139">
        <v>322</v>
      </c>
      <c r="B73" s="139" t="s">
        <v>32</v>
      </c>
      <c r="C73" s="139" t="s">
        <v>464</v>
      </c>
      <c r="D73" s="139" t="s">
        <v>465</v>
      </c>
      <c r="E73" s="139" t="s">
        <v>6</v>
      </c>
      <c r="F73" s="139">
        <v>1367</v>
      </c>
      <c r="H73" t="s">
        <v>199</v>
      </c>
      <c r="I73" t="s">
        <v>206</v>
      </c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>
        <v>328</v>
      </c>
      <c r="AG73" s="133"/>
      <c r="AH73" s="133"/>
      <c r="AI73" s="133"/>
      <c r="AJ73" s="133"/>
      <c r="AK73" s="133"/>
    </row>
    <row r="74" spans="1:37" x14ac:dyDescent="0.25">
      <c r="A74" s="139">
        <v>303</v>
      </c>
      <c r="B74" s="139" t="s">
        <v>32</v>
      </c>
      <c r="C74" s="139" t="s">
        <v>464</v>
      </c>
      <c r="D74" s="139" t="s">
        <v>462</v>
      </c>
      <c r="E74" s="139" t="s">
        <v>6</v>
      </c>
      <c r="F74" s="139">
        <v>1438</v>
      </c>
      <c r="H74" t="s">
        <v>471</v>
      </c>
      <c r="I74" t="s">
        <v>231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>
        <v>384</v>
      </c>
    </row>
    <row r="75" spans="1:37" x14ac:dyDescent="0.25">
      <c r="A75" s="139">
        <v>318</v>
      </c>
      <c r="B75" s="139" t="s">
        <v>32</v>
      </c>
      <c r="C75" s="139" t="s">
        <v>464</v>
      </c>
      <c r="D75" s="139" t="s">
        <v>336</v>
      </c>
      <c r="E75" s="139" t="s">
        <v>6</v>
      </c>
      <c r="F75" s="139">
        <v>1430</v>
      </c>
      <c r="H75" t="s">
        <v>137</v>
      </c>
      <c r="I75" t="s">
        <v>460</v>
      </c>
      <c r="J75" s="133"/>
      <c r="K75" s="133"/>
      <c r="L75" s="133"/>
      <c r="M75" s="133"/>
      <c r="N75" s="133"/>
      <c r="O75" s="133">
        <v>345</v>
      </c>
      <c r="P75" s="133"/>
      <c r="Q75" s="133"/>
      <c r="R75" s="133"/>
      <c r="S75" s="133">
        <v>309</v>
      </c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</row>
    <row r="76" spans="1:37" x14ac:dyDescent="0.25">
      <c r="A76" s="139">
        <v>314</v>
      </c>
      <c r="B76" s="139" t="s">
        <v>32</v>
      </c>
      <c r="C76" s="139" t="s">
        <v>464</v>
      </c>
      <c r="D76" s="139" t="s">
        <v>340</v>
      </c>
      <c r="E76" s="139" t="s">
        <v>6</v>
      </c>
      <c r="F76" s="139">
        <v>1096</v>
      </c>
      <c r="H76" t="s">
        <v>139</v>
      </c>
      <c r="I76" t="s">
        <v>206</v>
      </c>
      <c r="J76" s="133"/>
      <c r="K76" s="133">
        <v>331</v>
      </c>
      <c r="L76" s="133"/>
      <c r="M76" s="133"/>
      <c r="N76" s="133"/>
      <c r="O76" s="133">
        <v>343</v>
      </c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>
        <v>365</v>
      </c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</row>
    <row r="77" spans="1:37" x14ac:dyDescent="0.25">
      <c r="A77" s="139">
        <v>327</v>
      </c>
      <c r="B77" s="139" t="s">
        <v>32</v>
      </c>
      <c r="C77" s="139" t="s">
        <v>464</v>
      </c>
      <c r="D77" s="139" t="s">
        <v>377</v>
      </c>
      <c r="E77" s="139" t="s">
        <v>6</v>
      </c>
      <c r="F77" s="139">
        <v>1503</v>
      </c>
      <c r="H77" t="s">
        <v>141</v>
      </c>
      <c r="I77" t="s">
        <v>206</v>
      </c>
      <c r="J77" s="133"/>
      <c r="K77" s="133"/>
      <c r="L77" s="133"/>
      <c r="M77" s="133"/>
      <c r="N77" s="133"/>
      <c r="O77" s="133"/>
      <c r="P77" s="133"/>
      <c r="Q77" s="133">
        <v>317</v>
      </c>
      <c r="R77" s="133"/>
      <c r="S77" s="133">
        <v>359</v>
      </c>
      <c r="T77" s="133"/>
      <c r="U77" s="133"/>
      <c r="V77" s="133"/>
      <c r="W77" s="133"/>
      <c r="X77" s="133">
        <v>366</v>
      </c>
      <c r="Y77" s="133"/>
      <c r="Z77" s="133"/>
      <c r="AA77" s="133">
        <v>370</v>
      </c>
      <c r="AB77" s="133">
        <v>320</v>
      </c>
      <c r="AC77" s="133"/>
      <c r="AD77" s="133"/>
      <c r="AE77" s="133">
        <v>352</v>
      </c>
      <c r="AF77" s="133"/>
      <c r="AG77" s="133"/>
      <c r="AH77" s="133"/>
      <c r="AI77" s="133">
        <v>373</v>
      </c>
      <c r="AJ77" s="133"/>
      <c r="AK77" s="133">
        <v>387</v>
      </c>
    </row>
    <row r="78" spans="1:37" x14ac:dyDescent="0.25">
      <c r="A78" s="139">
        <v>381</v>
      </c>
      <c r="B78" s="139" t="s">
        <v>217</v>
      </c>
      <c r="C78" s="139" t="s">
        <v>466</v>
      </c>
      <c r="D78" s="139" t="s">
        <v>355</v>
      </c>
      <c r="E78" s="139" t="s">
        <v>6</v>
      </c>
      <c r="F78" s="139">
        <v>1479</v>
      </c>
      <c r="H78" t="s">
        <v>143</v>
      </c>
      <c r="I78" t="s">
        <v>328</v>
      </c>
      <c r="J78" s="133"/>
      <c r="K78" s="133">
        <v>355</v>
      </c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>
        <v>357</v>
      </c>
      <c r="W78" s="133">
        <v>361</v>
      </c>
      <c r="X78" s="133"/>
      <c r="Y78" s="133"/>
      <c r="Z78" s="133">
        <v>356</v>
      </c>
      <c r="AA78" s="133"/>
      <c r="AB78" s="133"/>
      <c r="AC78" s="133"/>
      <c r="AD78" s="133">
        <v>402</v>
      </c>
      <c r="AE78" s="133"/>
      <c r="AF78" s="133">
        <v>370</v>
      </c>
      <c r="AG78" s="133"/>
      <c r="AH78" s="133">
        <v>399</v>
      </c>
      <c r="AI78" s="133"/>
      <c r="AJ78" s="133">
        <v>373</v>
      </c>
      <c r="AK78" s="133">
        <v>336</v>
      </c>
    </row>
    <row r="79" spans="1:37" x14ac:dyDescent="0.25">
      <c r="A79" s="139">
        <v>353</v>
      </c>
      <c r="B79" s="139" t="s">
        <v>217</v>
      </c>
      <c r="C79" s="139" t="s">
        <v>466</v>
      </c>
      <c r="D79" s="139" t="s">
        <v>371</v>
      </c>
      <c r="E79" s="139" t="s">
        <v>6</v>
      </c>
      <c r="F79" s="139">
        <v>1521</v>
      </c>
      <c r="H79" t="s">
        <v>472</v>
      </c>
      <c r="I79" t="s">
        <v>328</v>
      </c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>
        <v>350</v>
      </c>
      <c r="AA79" s="133"/>
      <c r="AB79" s="133"/>
      <c r="AC79" s="133"/>
      <c r="AD79" s="133"/>
      <c r="AE79" s="133"/>
      <c r="AF79" s="133">
        <v>370</v>
      </c>
      <c r="AG79" s="133"/>
      <c r="AH79" s="133">
        <v>386</v>
      </c>
      <c r="AI79" s="133"/>
      <c r="AJ79" s="133">
        <v>380</v>
      </c>
      <c r="AK79" s="133">
        <v>368</v>
      </c>
    </row>
    <row r="80" spans="1:37" x14ac:dyDescent="0.25">
      <c r="A80" s="139">
        <v>310</v>
      </c>
      <c r="B80" s="139" t="s">
        <v>34</v>
      </c>
      <c r="C80" s="139" t="s">
        <v>460</v>
      </c>
      <c r="D80" s="139" t="s">
        <v>4</v>
      </c>
      <c r="E80" s="139" t="s">
        <v>8</v>
      </c>
      <c r="F80" s="139">
        <v>1257</v>
      </c>
      <c r="H80" t="s">
        <v>145</v>
      </c>
      <c r="I80" t="s">
        <v>460</v>
      </c>
      <c r="J80" s="133">
        <v>334</v>
      </c>
      <c r="K80" s="133"/>
      <c r="L80" s="133"/>
      <c r="M80" s="133"/>
      <c r="N80" s="133">
        <v>346</v>
      </c>
      <c r="O80" s="133"/>
      <c r="P80" s="133"/>
      <c r="Q80" s="133"/>
      <c r="R80" s="133"/>
      <c r="S80" s="133"/>
      <c r="T80" s="133"/>
      <c r="U80" s="133"/>
      <c r="V80" s="133"/>
      <c r="W80" s="133"/>
      <c r="X80" s="133">
        <v>346</v>
      </c>
      <c r="Y80" s="133"/>
      <c r="Z80" s="133">
        <v>360</v>
      </c>
      <c r="AA80" s="133"/>
      <c r="AB80" s="133">
        <v>356</v>
      </c>
      <c r="AC80" s="133"/>
      <c r="AD80" s="133">
        <v>382</v>
      </c>
      <c r="AE80" s="133">
        <v>320</v>
      </c>
      <c r="AF80" s="133">
        <v>360</v>
      </c>
      <c r="AG80" s="133">
        <v>378</v>
      </c>
      <c r="AH80" s="133">
        <v>357</v>
      </c>
      <c r="AI80" s="133">
        <v>367</v>
      </c>
      <c r="AJ80" s="133">
        <v>390</v>
      </c>
      <c r="AK80" s="133"/>
    </row>
    <row r="81" spans="1:37" x14ac:dyDescent="0.25">
      <c r="A81" s="139">
        <v>342</v>
      </c>
      <c r="B81" s="139" t="s">
        <v>34</v>
      </c>
      <c r="C81" s="139" t="s">
        <v>460</v>
      </c>
      <c r="D81" s="139" t="s">
        <v>7</v>
      </c>
      <c r="E81" s="139" t="s">
        <v>20</v>
      </c>
      <c r="F81" s="139">
        <v>1405</v>
      </c>
      <c r="H81" t="s">
        <v>245</v>
      </c>
      <c r="I81" t="s">
        <v>249</v>
      </c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>
        <v>409</v>
      </c>
    </row>
    <row r="82" spans="1:37" x14ac:dyDescent="0.25">
      <c r="A82" s="139">
        <v>336</v>
      </c>
      <c r="B82" s="139" t="s">
        <v>34</v>
      </c>
      <c r="C82" s="139" t="s">
        <v>460</v>
      </c>
      <c r="D82" s="139" t="s">
        <v>11</v>
      </c>
      <c r="E82" s="139" t="s">
        <v>19</v>
      </c>
      <c r="F82" s="139">
        <v>1351</v>
      </c>
      <c r="H82" t="s">
        <v>147</v>
      </c>
      <c r="I82" t="s">
        <v>468</v>
      </c>
      <c r="J82" s="133"/>
      <c r="K82" s="133">
        <v>353</v>
      </c>
      <c r="L82" s="133">
        <v>389</v>
      </c>
      <c r="M82" s="133">
        <v>381</v>
      </c>
      <c r="N82" s="133"/>
      <c r="O82" s="133">
        <v>371</v>
      </c>
      <c r="P82" s="133"/>
      <c r="Q82" s="133">
        <v>379</v>
      </c>
      <c r="R82" s="133">
        <v>372</v>
      </c>
      <c r="S82" s="133"/>
      <c r="T82" s="133">
        <v>362</v>
      </c>
      <c r="U82" s="133">
        <v>383</v>
      </c>
      <c r="V82" s="133">
        <v>374</v>
      </c>
      <c r="W82" s="133"/>
      <c r="X82" s="133">
        <v>398</v>
      </c>
      <c r="Y82" s="133">
        <v>409</v>
      </c>
      <c r="Z82" s="133">
        <v>348</v>
      </c>
      <c r="AA82" s="133">
        <v>398</v>
      </c>
      <c r="AB82" s="133">
        <v>375</v>
      </c>
      <c r="AC82" s="133"/>
      <c r="AD82" s="133">
        <v>357</v>
      </c>
      <c r="AE82" s="133">
        <v>379</v>
      </c>
      <c r="AF82" s="133">
        <v>337</v>
      </c>
      <c r="AG82" s="133">
        <v>336</v>
      </c>
      <c r="AH82" s="133">
        <v>400</v>
      </c>
      <c r="AI82" s="133">
        <v>354</v>
      </c>
      <c r="AJ82" s="133">
        <v>403</v>
      </c>
      <c r="AK82" s="133">
        <v>364</v>
      </c>
    </row>
    <row r="83" spans="1:37" x14ac:dyDescent="0.25">
      <c r="A83" s="139">
        <v>337</v>
      </c>
      <c r="B83" s="139" t="s">
        <v>34</v>
      </c>
      <c r="C83" s="139" t="s">
        <v>460</v>
      </c>
      <c r="D83" s="139" t="s">
        <v>14</v>
      </c>
      <c r="E83" s="139" t="s">
        <v>6</v>
      </c>
      <c r="F83" s="139">
        <v>1445</v>
      </c>
      <c r="H83" t="s">
        <v>200</v>
      </c>
      <c r="I83" t="s">
        <v>206</v>
      </c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>
        <v>279</v>
      </c>
      <c r="AG83" s="133"/>
      <c r="AH83" s="133"/>
      <c r="AI83" s="133"/>
      <c r="AJ83" s="133"/>
      <c r="AK83" s="133"/>
    </row>
    <row r="84" spans="1:37" x14ac:dyDescent="0.25">
      <c r="A84" s="139">
        <v>367</v>
      </c>
      <c r="B84" s="139" t="s">
        <v>34</v>
      </c>
      <c r="C84" s="139" t="s">
        <v>460</v>
      </c>
      <c r="D84" s="139" t="s">
        <v>15</v>
      </c>
      <c r="E84" s="139" t="s">
        <v>20</v>
      </c>
      <c r="F84" s="139">
        <v>1398</v>
      </c>
      <c r="H84" t="s">
        <v>149</v>
      </c>
      <c r="I84" t="s">
        <v>466</v>
      </c>
      <c r="J84" s="133"/>
      <c r="K84" s="133"/>
      <c r="L84" s="133"/>
      <c r="M84" s="133"/>
      <c r="N84" s="133"/>
      <c r="O84" s="133"/>
      <c r="P84" s="133"/>
      <c r="Q84" s="133"/>
      <c r="R84" s="133">
        <v>399</v>
      </c>
      <c r="S84" s="133">
        <v>383</v>
      </c>
      <c r="T84" s="133"/>
      <c r="U84" s="133">
        <v>368</v>
      </c>
      <c r="V84" s="133"/>
      <c r="W84" s="133"/>
      <c r="X84" s="133"/>
      <c r="Y84" s="133">
        <v>410</v>
      </c>
      <c r="Z84" s="133"/>
      <c r="AA84" s="133"/>
      <c r="AB84" s="133">
        <v>393</v>
      </c>
      <c r="AC84" s="133"/>
      <c r="AD84" s="133">
        <v>366</v>
      </c>
      <c r="AE84" s="133">
        <v>392</v>
      </c>
      <c r="AF84" s="133"/>
      <c r="AG84" s="133"/>
      <c r="AH84" s="133">
        <v>397</v>
      </c>
      <c r="AI84" s="133">
        <v>387</v>
      </c>
      <c r="AJ84" s="133">
        <v>377</v>
      </c>
      <c r="AK84" s="133">
        <v>406</v>
      </c>
    </row>
    <row r="85" spans="1:37" x14ac:dyDescent="0.25">
      <c r="A85" s="139">
        <v>392</v>
      </c>
      <c r="B85" s="139" t="s">
        <v>34</v>
      </c>
      <c r="C85" s="139" t="s">
        <v>460</v>
      </c>
      <c r="D85" s="139" t="s">
        <v>459</v>
      </c>
      <c r="E85" s="139" t="s">
        <v>20</v>
      </c>
      <c r="F85" s="139">
        <v>1371</v>
      </c>
      <c r="H85" t="s">
        <v>151</v>
      </c>
      <c r="I85" t="s">
        <v>328</v>
      </c>
      <c r="J85" s="133">
        <v>295</v>
      </c>
      <c r="K85" s="133">
        <v>317</v>
      </c>
      <c r="L85" s="133">
        <v>336</v>
      </c>
      <c r="M85" s="133">
        <v>304</v>
      </c>
      <c r="N85" s="133">
        <v>323</v>
      </c>
      <c r="O85" s="133">
        <v>326</v>
      </c>
      <c r="P85" s="133">
        <v>357</v>
      </c>
      <c r="Q85" s="133">
        <v>341</v>
      </c>
      <c r="R85" s="133">
        <v>332</v>
      </c>
      <c r="S85" s="133">
        <v>311</v>
      </c>
      <c r="T85" s="133">
        <v>358</v>
      </c>
      <c r="U85" s="133">
        <v>296</v>
      </c>
      <c r="V85" s="133">
        <v>299</v>
      </c>
      <c r="W85" s="133">
        <v>362</v>
      </c>
      <c r="X85" s="133"/>
      <c r="Y85" s="133">
        <v>339</v>
      </c>
      <c r="Z85" s="133">
        <v>359</v>
      </c>
      <c r="AA85" s="133">
        <v>336</v>
      </c>
      <c r="AB85" s="133">
        <v>329</v>
      </c>
      <c r="AC85" s="133">
        <v>338</v>
      </c>
      <c r="AD85" s="133">
        <v>366</v>
      </c>
      <c r="AE85" s="133">
        <v>311</v>
      </c>
      <c r="AF85" s="133"/>
      <c r="AG85" s="133">
        <v>344</v>
      </c>
      <c r="AH85" s="133"/>
      <c r="AI85" s="133">
        <v>337</v>
      </c>
      <c r="AJ85" s="133"/>
      <c r="AK85" s="133"/>
    </row>
    <row r="86" spans="1:37" x14ac:dyDescent="0.25">
      <c r="A86" s="139">
        <v>393</v>
      </c>
      <c r="B86" s="139" t="s">
        <v>34</v>
      </c>
      <c r="C86" s="139" t="s">
        <v>460</v>
      </c>
      <c r="D86" s="139" t="s">
        <v>465</v>
      </c>
      <c r="E86" s="139" t="s">
        <v>6</v>
      </c>
      <c r="F86" s="139">
        <v>1376</v>
      </c>
      <c r="H86" t="s">
        <v>153</v>
      </c>
      <c r="I86" t="s">
        <v>223</v>
      </c>
      <c r="J86" s="133">
        <v>331</v>
      </c>
      <c r="K86" s="133">
        <v>337</v>
      </c>
      <c r="L86" s="133">
        <v>323</v>
      </c>
      <c r="M86" s="133">
        <v>324</v>
      </c>
      <c r="N86" s="133">
        <v>299</v>
      </c>
      <c r="O86" s="133"/>
      <c r="P86" s="133">
        <v>306</v>
      </c>
      <c r="Q86" s="133">
        <v>305</v>
      </c>
      <c r="R86" s="133">
        <v>362</v>
      </c>
      <c r="S86" s="133">
        <v>325</v>
      </c>
      <c r="T86" s="133"/>
      <c r="U86" s="133">
        <v>350</v>
      </c>
      <c r="V86" s="133">
        <v>335</v>
      </c>
      <c r="W86" s="133">
        <v>368</v>
      </c>
      <c r="X86" s="133">
        <v>376</v>
      </c>
      <c r="Y86" s="133">
        <v>348</v>
      </c>
      <c r="Z86" s="133">
        <v>369</v>
      </c>
      <c r="AA86" s="133"/>
      <c r="AB86" s="133">
        <v>362</v>
      </c>
      <c r="AC86" s="133">
        <v>340</v>
      </c>
      <c r="AD86" s="133">
        <v>327</v>
      </c>
      <c r="AE86" s="133">
        <v>354</v>
      </c>
      <c r="AF86" s="133"/>
      <c r="AG86" s="133"/>
      <c r="AH86" s="133"/>
      <c r="AI86" s="133"/>
      <c r="AJ86" s="133">
        <v>354</v>
      </c>
      <c r="AK86" s="133"/>
    </row>
    <row r="87" spans="1:37" x14ac:dyDescent="0.25">
      <c r="A87" s="139">
        <v>345</v>
      </c>
      <c r="B87" s="139" t="s">
        <v>34</v>
      </c>
      <c r="C87" s="139" t="s">
        <v>460</v>
      </c>
      <c r="D87" s="139" t="s">
        <v>461</v>
      </c>
      <c r="E87" s="139" t="s">
        <v>20</v>
      </c>
      <c r="F87" s="139">
        <v>1364</v>
      </c>
      <c r="H87" t="s">
        <v>155</v>
      </c>
      <c r="I87" t="s">
        <v>464</v>
      </c>
      <c r="J87" s="133"/>
      <c r="K87" s="133"/>
      <c r="L87" s="133">
        <v>363</v>
      </c>
      <c r="M87" s="133">
        <v>407</v>
      </c>
      <c r="N87" s="133"/>
      <c r="O87" s="133">
        <v>333</v>
      </c>
      <c r="P87" s="133"/>
      <c r="Q87" s="133"/>
      <c r="R87" s="133"/>
      <c r="S87" s="133"/>
      <c r="T87" s="133"/>
      <c r="U87" s="133">
        <v>372</v>
      </c>
      <c r="V87" s="133"/>
      <c r="W87" s="133"/>
      <c r="X87" s="133">
        <v>372</v>
      </c>
      <c r="Y87" s="133"/>
      <c r="Z87" s="133">
        <v>377</v>
      </c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</row>
    <row r="88" spans="1:37" x14ac:dyDescent="0.25">
      <c r="A88" s="139">
        <v>319</v>
      </c>
      <c r="B88" s="139" t="s">
        <v>34</v>
      </c>
      <c r="C88" s="139" t="s">
        <v>460</v>
      </c>
      <c r="D88" s="139" t="s">
        <v>462</v>
      </c>
      <c r="E88" s="139" t="s">
        <v>23</v>
      </c>
      <c r="F88" s="139">
        <v>1298</v>
      </c>
      <c r="H88" t="s">
        <v>157</v>
      </c>
      <c r="I88" t="s">
        <v>223</v>
      </c>
      <c r="J88" s="133"/>
      <c r="K88" s="133">
        <v>298</v>
      </c>
      <c r="L88" s="133"/>
      <c r="M88" s="133">
        <v>294</v>
      </c>
      <c r="N88" s="133"/>
      <c r="O88" s="133">
        <v>278</v>
      </c>
      <c r="P88" s="133">
        <v>307</v>
      </c>
      <c r="Q88" s="133"/>
      <c r="R88" s="133">
        <v>279</v>
      </c>
      <c r="S88" s="133"/>
      <c r="T88" s="133">
        <v>276</v>
      </c>
      <c r="U88" s="133">
        <v>311</v>
      </c>
      <c r="V88" s="133">
        <v>265</v>
      </c>
      <c r="W88" s="133">
        <v>314</v>
      </c>
      <c r="X88" s="133">
        <v>292</v>
      </c>
      <c r="Y88" s="133"/>
      <c r="Z88" s="133">
        <v>337</v>
      </c>
      <c r="AA88" s="133">
        <v>309</v>
      </c>
      <c r="AB88" s="133">
        <v>328</v>
      </c>
      <c r="AC88" s="133">
        <v>339</v>
      </c>
      <c r="AD88" s="133">
        <v>292</v>
      </c>
      <c r="AE88" s="133">
        <v>292</v>
      </c>
      <c r="AF88" s="133">
        <v>387</v>
      </c>
      <c r="AG88" s="133">
        <v>337</v>
      </c>
      <c r="AH88" s="133">
        <v>334</v>
      </c>
      <c r="AI88" s="133">
        <v>374</v>
      </c>
      <c r="AJ88" s="133">
        <v>360</v>
      </c>
      <c r="AK88" s="133"/>
    </row>
    <row r="89" spans="1:37" x14ac:dyDescent="0.25">
      <c r="A89" s="139">
        <v>333</v>
      </c>
      <c r="B89" s="139" t="s">
        <v>34</v>
      </c>
      <c r="C89" s="139" t="s">
        <v>460</v>
      </c>
      <c r="D89" s="139" t="s">
        <v>277</v>
      </c>
      <c r="E89" s="139" t="s">
        <v>20</v>
      </c>
      <c r="F89" s="139">
        <v>1426</v>
      </c>
      <c r="H89" t="s">
        <v>159</v>
      </c>
      <c r="I89" t="s">
        <v>467</v>
      </c>
      <c r="J89" s="133">
        <v>326</v>
      </c>
      <c r="K89" s="133">
        <v>344</v>
      </c>
      <c r="L89" s="133"/>
      <c r="M89" s="133">
        <v>336</v>
      </c>
      <c r="N89" s="133"/>
      <c r="O89" s="133"/>
      <c r="P89" s="133">
        <v>339</v>
      </c>
      <c r="Q89" s="133">
        <v>350</v>
      </c>
      <c r="R89" s="133">
        <v>359</v>
      </c>
      <c r="S89" s="133"/>
      <c r="T89" s="133">
        <v>345</v>
      </c>
      <c r="U89" s="133">
        <v>343</v>
      </c>
      <c r="V89" s="133"/>
      <c r="W89" s="133">
        <v>342</v>
      </c>
      <c r="X89" s="133">
        <v>365</v>
      </c>
      <c r="Y89" s="133">
        <v>363</v>
      </c>
      <c r="Z89" s="133">
        <v>351</v>
      </c>
      <c r="AA89" s="133">
        <v>349</v>
      </c>
      <c r="AB89" s="133">
        <v>326</v>
      </c>
      <c r="AC89" s="133">
        <v>366</v>
      </c>
      <c r="AD89" s="133"/>
      <c r="AE89" s="133"/>
      <c r="AF89" s="133"/>
      <c r="AG89" s="133"/>
      <c r="AH89" s="133">
        <v>341</v>
      </c>
      <c r="AI89" s="133">
        <v>356</v>
      </c>
      <c r="AJ89" s="133">
        <v>348</v>
      </c>
      <c r="AK89" s="133">
        <v>414</v>
      </c>
    </row>
    <row r="90" spans="1:37" x14ac:dyDescent="0.25">
      <c r="A90" s="139">
        <v>302</v>
      </c>
      <c r="B90" s="139" t="s">
        <v>34</v>
      </c>
      <c r="C90" s="139" t="s">
        <v>460</v>
      </c>
      <c r="D90" s="139" t="s">
        <v>340</v>
      </c>
      <c r="E90" s="139" t="s">
        <v>20</v>
      </c>
      <c r="F90" s="139">
        <v>1308</v>
      </c>
      <c r="H90" t="s">
        <v>161</v>
      </c>
      <c r="I90" t="s">
        <v>215</v>
      </c>
      <c r="J90" s="133">
        <v>358</v>
      </c>
      <c r="K90" s="133">
        <v>379</v>
      </c>
      <c r="L90" s="133">
        <v>362</v>
      </c>
      <c r="M90" s="133">
        <v>313</v>
      </c>
      <c r="N90" s="133">
        <v>376</v>
      </c>
      <c r="O90" s="133">
        <v>329</v>
      </c>
      <c r="P90" s="133">
        <v>349</v>
      </c>
      <c r="Q90" s="133">
        <v>333</v>
      </c>
      <c r="R90" s="133">
        <v>351</v>
      </c>
      <c r="S90" s="133">
        <v>374</v>
      </c>
      <c r="T90" s="133">
        <v>376</v>
      </c>
      <c r="U90" s="133">
        <v>348</v>
      </c>
      <c r="V90" s="133">
        <v>357</v>
      </c>
      <c r="W90" s="133"/>
      <c r="X90" s="133">
        <v>357</v>
      </c>
      <c r="Y90" s="133">
        <v>315</v>
      </c>
      <c r="Z90" s="133">
        <v>368</v>
      </c>
      <c r="AA90" s="133"/>
      <c r="AB90" s="133">
        <v>351</v>
      </c>
      <c r="AC90" s="133"/>
      <c r="AD90" s="133">
        <v>333</v>
      </c>
      <c r="AE90" s="133">
        <v>366</v>
      </c>
      <c r="AF90" s="133">
        <v>349</v>
      </c>
      <c r="AG90" s="133">
        <v>312</v>
      </c>
      <c r="AH90" s="133">
        <v>364</v>
      </c>
      <c r="AI90" s="133">
        <v>333</v>
      </c>
      <c r="AJ90" s="133"/>
      <c r="AK90" s="133"/>
    </row>
    <row r="91" spans="1:37" x14ac:dyDescent="0.25">
      <c r="A91" s="139">
        <v>327</v>
      </c>
      <c r="B91" s="139" t="s">
        <v>34</v>
      </c>
      <c r="C91" s="139" t="s">
        <v>460</v>
      </c>
      <c r="D91" s="139" t="s">
        <v>343</v>
      </c>
      <c r="E91" s="139" t="s">
        <v>20</v>
      </c>
      <c r="F91" s="139">
        <v>1330</v>
      </c>
      <c r="H91" t="s">
        <v>163</v>
      </c>
      <c r="I91" t="s">
        <v>223</v>
      </c>
      <c r="J91" s="133">
        <v>285</v>
      </c>
      <c r="K91" s="133">
        <v>343</v>
      </c>
      <c r="L91" s="133">
        <v>311</v>
      </c>
      <c r="M91" s="133">
        <v>326</v>
      </c>
      <c r="N91" s="133">
        <v>334</v>
      </c>
      <c r="O91" s="133">
        <v>299</v>
      </c>
      <c r="P91" s="133">
        <v>348</v>
      </c>
      <c r="Q91" s="133">
        <v>356</v>
      </c>
      <c r="R91" s="133">
        <v>335</v>
      </c>
      <c r="S91" s="133">
        <v>323</v>
      </c>
      <c r="T91" s="133">
        <v>324</v>
      </c>
      <c r="U91" s="133">
        <v>310</v>
      </c>
      <c r="V91" s="133">
        <v>329</v>
      </c>
      <c r="W91" s="133"/>
      <c r="X91" s="133">
        <v>359</v>
      </c>
      <c r="Y91" s="133">
        <v>347</v>
      </c>
      <c r="Z91" s="133"/>
      <c r="AA91" s="133">
        <v>291</v>
      </c>
      <c r="AB91" s="133"/>
      <c r="AC91" s="133"/>
      <c r="AD91" s="133">
        <v>347</v>
      </c>
      <c r="AE91" s="133">
        <v>301</v>
      </c>
      <c r="AF91" s="133">
        <v>332</v>
      </c>
      <c r="AG91" s="133">
        <v>369</v>
      </c>
      <c r="AH91" s="133">
        <v>345</v>
      </c>
      <c r="AI91" s="133">
        <v>337</v>
      </c>
      <c r="AJ91" s="133">
        <v>303</v>
      </c>
      <c r="AK91" s="133"/>
    </row>
    <row r="92" spans="1:37" x14ac:dyDescent="0.25">
      <c r="A92" s="139">
        <v>377</v>
      </c>
      <c r="B92" s="139" t="s">
        <v>34</v>
      </c>
      <c r="C92" s="139" t="s">
        <v>460</v>
      </c>
      <c r="D92" s="139" t="s">
        <v>346</v>
      </c>
      <c r="E92" s="139" t="s">
        <v>20</v>
      </c>
      <c r="F92" s="139">
        <v>1424</v>
      </c>
      <c r="H92" t="s">
        <v>165</v>
      </c>
      <c r="I92" t="s">
        <v>249</v>
      </c>
      <c r="J92" s="133"/>
      <c r="K92" s="133"/>
      <c r="L92" s="133"/>
      <c r="M92" s="133"/>
      <c r="N92" s="133"/>
      <c r="O92" s="133"/>
      <c r="P92" s="133"/>
      <c r="Q92" s="133">
        <v>318</v>
      </c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</row>
    <row r="93" spans="1:37" x14ac:dyDescent="0.25">
      <c r="A93" s="139">
        <v>390</v>
      </c>
      <c r="B93" s="139" t="s">
        <v>34</v>
      </c>
      <c r="C93" s="139" t="s">
        <v>460</v>
      </c>
      <c r="D93" s="139" t="s">
        <v>349</v>
      </c>
      <c r="E93" s="139" t="s">
        <v>6</v>
      </c>
      <c r="F93" s="139">
        <v>1352</v>
      </c>
      <c r="H93" t="s">
        <v>167</v>
      </c>
      <c r="I93" t="s">
        <v>249</v>
      </c>
      <c r="J93" s="133">
        <v>287</v>
      </c>
      <c r="K93" s="133">
        <v>336</v>
      </c>
      <c r="L93" s="133"/>
      <c r="M93" s="133">
        <v>331</v>
      </c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</row>
    <row r="94" spans="1:37" x14ac:dyDescent="0.25">
      <c r="A94" s="139">
        <v>348</v>
      </c>
      <c r="B94" s="139" t="s">
        <v>34</v>
      </c>
      <c r="C94" s="139" t="s">
        <v>460</v>
      </c>
      <c r="D94" s="139" t="s">
        <v>352</v>
      </c>
      <c r="E94" s="139" t="s">
        <v>20</v>
      </c>
      <c r="F94" s="139">
        <v>1349</v>
      </c>
      <c r="H94" t="s">
        <v>201</v>
      </c>
      <c r="I94" t="s">
        <v>206</v>
      </c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>
        <v>250</v>
      </c>
      <c r="AG94" s="133"/>
      <c r="AH94" s="133"/>
      <c r="AI94" s="133"/>
      <c r="AJ94" s="133"/>
      <c r="AK94" s="133"/>
    </row>
    <row r="95" spans="1:37" x14ac:dyDescent="0.25">
      <c r="A95" s="139">
        <v>324</v>
      </c>
      <c r="B95" s="139" t="s">
        <v>34</v>
      </c>
      <c r="C95" s="139" t="s">
        <v>460</v>
      </c>
      <c r="D95" s="139" t="s">
        <v>355</v>
      </c>
      <c r="E95" s="139" t="s">
        <v>8</v>
      </c>
      <c r="F95" s="139">
        <v>1297</v>
      </c>
      <c r="H95" t="s">
        <v>169</v>
      </c>
      <c r="I95" t="s">
        <v>212</v>
      </c>
      <c r="J95" s="133"/>
      <c r="K95" s="133"/>
      <c r="L95" s="133">
        <v>318</v>
      </c>
      <c r="M95" s="133">
        <v>307</v>
      </c>
      <c r="N95" s="133"/>
      <c r="O95" s="133">
        <v>335</v>
      </c>
      <c r="P95" s="133"/>
      <c r="Q95" s="133">
        <v>305</v>
      </c>
      <c r="R95" s="133">
        <v>302</v>
      </c>
      <c r="S95" s="133"/>
      <c r="T95" s="133">
        <v>329</v>
      </c>
      <c r="U95" s="133">
        <v>317</v>
      </c>
      <c r="V95" s="133">
        <v>287</v>
      </c>
      <c r="W95" s="133"/>
      <c r="X95" s="133">
        <v>370</v>
      </c>
      <c r="Y95" s="133"/>
      <c r="Z95" s="133"/>
      <c r="AA95" s="133"/>
      <c r="AB95" s="133"/>
      <c r="AC95" s="133"/>
      <c r="AD95" s="133"/>
      <c r="AE95" s="133">
        <v>309</v>
      </c>
      <c r="AF95" s="133">
        <v>322</v>
      </c>
      <c r="AG95" s="133">
        <v>308</v>
      </c>
      <c r="AH95" s="133"/>
      <c r="AI95" s="133"/>
      <c r="AJ95" s="133"/>
      <c r="AK95" s="133"/>
    </row>
    <row r="96" spans="1:37" x14ac:dyDescent="0.25">
      <c r="A96" s="139">
        <v>353</v>
      </c>
      <c r="B96" s="139" t="s">
        <v>34</v>
      </c>
      <c r="C96" s="139" t="s">
        <v>460</v>
      </c>
      <c r="D96" s="139" t="s">
        <v>358</v>
      </c>
      <c r="E96" s="139" t="s">
        <v>20</v>
      </c>
      <c r="F96" s="139">
        <v>1427</v>
      </c>
      <c r="H96" t="s">
        <v>171</v>
      </c>
      <c r="I96" t="s">
        <v>212</v>
      </c>
      <c r="J96" s="133">
        <v>359</v>
      </c>
      <c r="K96" s="133"/>
      <c r="L96" s="133">
        <v>328</v>
      </c>
      <c r="M96" s="133"/>
      <c r="N96" s="133"/>
      <c r="O96" s="133"/>
      <c r="P96" s="133"/>
      <c r="Q96" s="133">
        <v>321</v>
      </c>
      <c r="R96" s="133"/>
      <c r="S96" s="133"/>
      <c r="T96" s="133">
        <v>318</v>
      </c>
      <c r="U96" s="133">
        <v>327</v>
      </c>
      <c r="V96" s="133">
        <v>342</v>
      </c>
      <c r="W96" s="133"/>
      <c r="X96" s="133">
        <v>335</v>
      </c>
      <c r="Y96" s="133"/>
      <c r="Z96" s="133"/>
      <c r="AA96" s="133"/>
      <c r="AB96" s="133"/>
      <c r="AC96" s="133"/>
      <c r="AD96" s="133"/>
      <c r="AE96" s="133"/>
      <c r="AF96" s="133"/>
      <c r="AG96" s="133">
        <v>320</v>
      </c>
      <c r="AH96" s="133"/>
      <c r="AI96" s="133"/>
      <c r="AJ96" s="133">
        <v>381</v>
      </c>
      <c r="AK96" s="133"/>
    </row>
    <row r="97" spans="1:37" x14ac:dyDescent="0.25">
      <c r="A97" s="139">
        <v>337</v>
      </c>
      <c r="B97" s="139" t="s">
        <v>34</v>
      </c>
      <c r="C97" s="139" t="s">
        <v>460</v>
      </c>
      <c r="D97" s="139" t="s">
        <v>362</v>
      </c>
      <c r="E97" s="139" t="s">
        <v>6</v>
      </c>
      <c r="F97" s="139">
        <v>1402</v>
      </c>
      <c r="H97" t="s">
        <v>173</v>
      </c>
      <c r="I97" t="s">
        <v>460</v>
      </c>
      <c r="J97" s="133"/>
      <c r="K97" s="133"/>
      <c r="L97" s="133">
        <v>317</v>
      </c>
      <c r="M97" s="133"/>
      <c r="N97" s="133">
        <v>358</v>
      </c>
      <c r="O97" s="133"/>
      <c r="P97" s="133">
        <v>335</v>
      </c>
      <c r="Q97" s="133"/>
      <c r="R97" s="133">
        <v>336</v>
      </c>
      <c r="S97" s="133">
        <v>330</v>
      </c>
      <c r="T97" s="133">
        <v>331</v>
      </c>
      <c r="U97" s="133"/>
      <c r="V97" s="133">
        <v>345</v>
      </c>
      <c r="W97" s="133">
        <v>334</v>
      </c>
      <c r="X97" s="133"/>
      <c r="Y97" s="133">
        <v>325</v>
      </c>
      <c r="Z97" s="133">
        <v>329</v>
      </c>
      <c r="AA97" s="133"/>
      <c r="AB97" s="133"/>
      <c r="AC97" s="133"/>
      <c r="AD97" s="133">
        <v>302</v>
      </c>
      <c r="AE97" s="133">
        <v>369</v>
      </c>
      <c r="AF97" s="133">
        <v>369</v>
      </c>
      <c r="AG97" s="133"/>
      <c r="AH97" s="133">
        <v>338</v>
      </c>
      <c r="AI97" s="133">
        <v>747</v>
      </c>
      <c r="AJ97" s="133"/>
      <c r="AK97" s="133"/>
    </row>
    <row r="98" spans="1:37" x14ac:dyDescent="0.25">
      <c r="A98" s="139">
        <v>362</v>
      </c>
      <c r="B98" s="139" t="s">
        <v>34</v>
      </c>
      <c r="C98" s="139" t="s">
        <v>460</v>
      </c>
      <c r="D98" s="139" t="s">
        <v>365</v>
      </c>
      <c r="E98" s="139" t="s">
        <v>20</v>
      </c>
      <c r="F98" s="139">
        <v>1401</v>
      </c>
      <c r="H98" t="s">
        <v>175</v>
      </c>
      <c r="I98" t="s">
        <v>464</v>
      </c>
      <c r="J98" s="133">
        <v>365</v>
      </c>
      <c r="K98" s="133">
        <v>359</v>
      </c>
      <c r="L98" s="133">
        <v>388</v>
      </c>
      <c r="M98" s="133">
        <v>388</v>
      </c>
      <c r="N98" s="133">
        <v>400</v>
      </c>
      <c r="O98" s="133">
        <v>389</v>
      </c>
      <c r="P98" s="133">
        <v>407</v>
      </c>
      <c r="Q98" s="133">
        <v>389</v>
      </c>
      <c r="R98" s="133">
        <v>347</v>
      </c>
      <c r="S98" s="133">
        <v>386</v>
      </c>
      <c r="T98" s="133">
        <v>379</v>
      </c>
      <c r="U98" s="133">
        <v>364</v>
      </c>
      <c r="V98" s="133">
        <v>399</v>
      </c>
      <c r="W98" s="133">
        <v>391</v>
      </c>
      <c r="X98" s="133"/>
      <c r="Y98" s="133"/>
      <c r="Z98" s="133"/>
      <c r="AA98" s="133">
        <v>406</v>
      </c>
      <c r="AB98" s="133">
        <v>360</v>
      </c>
      <c r="AC98" s="133">
        <v>382</v>
      </c>
      <c r="AD98" s="133">
        <v>405</v>
      </c>
      <c r="AE98" s="133"/>
      <c r="AF98" s="133">
        <v>407</v>
      </c>
      <c r="AG98" s="133">
        <v>401</v>
      </c>
      <c r="AH98" s="133"/>
      <c r="AI98" s="133">
        <v>378</v>
      </c>
      <c r="AJ98" s="133">
        <v>447</v>
      </c>
      <c r="AK98" s="133">
        <v>435</v>
      </c>
    </row>
    <row r="99" spans="1:37" x14ac:dyDescent="0.25">
      <c r="A99" s="139">
        <v>360</v>
      </c>
      <c r="B99" s="139" t="s">
        <v>34</v>
      </c>
      <c r="C99" s="139" t="s">
        <v>460</v>
      </c>
      <c r="D99" s="139" t="s">
        <v>368</v>
      </c>
      <c r="E99" s="139" t="s">
        <v>19</v>
      </c>
      <c r="F99" s="139">
        <v>1302</v>
      </c>
      <c r="H99" t="s">
        <v>177</v>
      </c>
      <c r="I99" t="s">
        <v>468</v>
      </c>
      <c r="J99" s="133">
        <v>366</v>
      </c>
      <c r="K99" s="133">
        <v>351</v>
      </c>
      <c r="L99" s="133">
        <v>353</v>
      </c>
      <c r="M99" s="133">
        <v>353</v>
      </c>
      <c r="N99" s="133">
        <v>365</v>
      </c>
      <c r="O99" s="133"/>
      <c r="P99" s="133">
        <v>458</v>
      </c>
      <c r="Q99" s="133"/>
      <c r="R99" s="133"/>
      <c r="S99" s="133"/>
      <c r="T99" s="133">
        <v>383</v>
      </c>
      <c r="U99" s="133">
        <v>408</v>
      </c>
      <c r="V99" s="133">
        <v>363</v>
      </c>
      <c r="W99" s="133">
        <v>348</v>
      </c>
      <c r="X99" s="133">
        <v>413</v>
      </c>
      <c r="Y99" s="133">
        <v>403</v>
      </c>
      <c r="Z99" s="133">
        <v>340</v>
      </c>
      <c r="AA99" s="133">
        <v>373</v>
      </c>
      <c r="AB99" s="133">
        <v>346</v>
      </c>
      <c r="AC99" s="133"/>
      <c r="AD99" s="133">
        <v>378</v>
      </c>
      <c r="AE99" s="133">
        <v>402</v>
      </c>
      <c r="AF99" s="133">
        <v>366</v>
      </c>
      <c r="AG99" s="133">
        <v>375</v>
      </c>
      <c r="AH99" s="133">
        <v>375</v>
      </c>
      <c r="AI99" s="133">
        <v>371</v>
      </c>
      <c r="AJ99" s="133">
        <v>365</v>
      </c>
      <c r="AK99" s="133">
        <v>387</v>
      </c>
    </row>
    <row r="100" spans="1:37" x14ac:dyDescent="0.25">
      <c r="A100" s="139">
        <v>365</v>
      </c>
      <c r="B100" s="139" t="s">
        <v>34</v>
      </c>
      <c r="C100" s="139" t="s">
        <v>460</v>
      </c>
      <c r="D100" s="139" t="s">
        <v>371</v>
      </c>
      <c r="E100" s="139" t="s">
        <v>20</v>
      </c>
      <c r="F100" s="139">
        <v>1529</v>
      </c>
      <c r="H100" t="s">
        <v>179</v>
      </c>
      <c r="I100" t="s">
        <v>223</v>
      </c>
      <c r="J100" s="133">
        <v>284</v>
      </c>
      <c r="K100" s="133"/>
      <c r="L100" s="133">
        <v>305</v>
      </c>
      <c r="M100" s="133"/>
      <c r="N100" s="133">
        <v>315</v>
      </c>
      <c r="O100" s="133">
        <v>292</v>
      </c>
      <c r="P100" s="133"/>
      <c r="Q100" s="133">
        <v>256</v>
      </c>
      <c r="R100" s="133"/>
      <c r="S100" s="133">
        <v>301</v>
      </c>
      <c r="T100" s="133">
        <v>272</v>
      </c>
      <c r="U100" s="133"/>
      <c r="V100" s="133"/>
      <c r="W100" s="133">
        <v>331</v>
      </c>
      <c r="X100" s="133"/>
      <c r="Y100" s="133">
        <v>336</v>
      </c>
      <c r="Z100" s="133">
        <v>331</v>
      </c>
      <c r="AA100" s="133">
        <v>323</v>
      </c>
      <c r="AB100" s="133">
        <v>334</v>
      </c>
      <c r="AC100" s="133">
        <v>282</v>
      </c>
      <c r="AD100" s="133">
        <v>325</v>
      </c>
      <c r="AE100" s="133"/>
      <c r="AF100" s="133">
        <v>356</v>
      </c>
      <c r="AG100" s="133">
        <v>335</v>
      </c>
      <c r="AH100" s="133">
        <v>312</v>
      </c>
      <c r="AI100" s="133">
        <v>347</v>
      </c>
      <c r="AJ100" s="133"/>
      <c r="AK100" s="133"/>
    </row>
    <row r="101" spans="1:37" x14ac:dyDescent="0.25">
      <c r="A101" s="139">
        <v>348</v>
      </c>
      <c r="B101" s="139" t="s">
        <v>36</v>
      </c>
      <c r="C101" s="139" t="s">
        <v>206</v>
      </c>
      <c r="D101" s="139" t="s">
        <v>4</v>
      </c>
      <c r="E101" s="139" t="s">
        <v>13</v>
      </c>
      <c r="F101" s="139">
        <v>1396</v>
      </c>
      <c r="H101" t="s">
        <v>181</v>
      </c>
      <c r="I101" t="s">
        <v>466</v>
      </c>
      <c r="J101" s="133">
        <v>383</v>
      </c>
      <c r="K101" s="133">
        <v>343</v>
      </c>
      <c r="L101" s="133">
        <v>419</v>
      </c>
      <c r="M101" s="133">
        <v>388</v>
      </c>
      <c r="N101" s="133">
        <v>394</v>
      </c>
      <c r="O101" s="133">
        <v>369</v>
      </c>
      <c r="P101" s="133">
        <v>380</v>
      </c>
      <c r="Q101" s="133">
        <v>316</v>
      </c>
      <c r="R101" s="133"/>
      <c r="S101" s="133">
        <v>396</v>
      </c>
      <c r="T101" s="133"/>
      <c r="U101" s="133">
        <v>335</v>
      </c>
      <c r="V101" s="133">
        <v>397</v>
      </c>
      <c r="W101" s="133">
        <v>384</v>
      </c>
      <c r="X101" s="133">
        <v>340</v>
      </c>
      <c r="Y101" s="133">
        <v>381</v>
      </c>
      <c r="Z101" s="133">
        <v>402</v>
      </c>
      <c r="AA101" s="133">
        <v>375</v>
      </c>
      <c r="AB101" s="133">
        <v>407</v>
      </c>
      <c r="AC101" s="133">
        <v>367</v>
      </c>
      <c r="AD101" s="133">
        <v>401</v>
      </c>
      <c r="AE101" s="133">
        <v>396</v>
      </c>
      <c r="AF101" s="133"/>
      <c r="AG101" s="133">
        <v>420</v>
      </c>
      <c r="AH101" s="133">
        <v>366</v>
      </c>
      <c r="AI101" s="133"/>
      <c r="AJ101" s="133">
        <v>361</v>
      </c>
      <c r="AK101" s="133">
        <v>431</v>
      </c>
    </row>
    <row r="102" spans="1:37" x14ac:dyDescent="0.25">
      <c r="A102" s="139">
        <v>360</v>
      </c>
      <c r="B102" s="139" t="s">
        <v>36</v>
      </c>
      <c r="C102" s="139" t="s">
        <v>206</v>
      </c>
      <c r="D102" s="139" t="s">
        <v>7</v>
      </c>
      <c r="E102" s="139" t="s">
        <v>13</v>
      </c>
      <c r="F102" s="139">
        <v>1409</v>
      </c>
      <c r="H102" t="s">
        <v>279</v>
      </c>
      <c r="I102" t="s">
        <v>460</v>
      </c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>
        <v>371</v>
      </c>
      <c r="X102" s="133">
        <v>394</v>
      </c>
      <c r="Y102" s="133"/>
      <c r="Z102" s="133"/>
      <c r="AA102" s="133">
        <v>383</v>
      </c>
      <c r="AB102" s="133">
        <v>391</v>
      </c>
      <c r="AC102" s="133">
        <v>390</v>
      </c>
      <c r="AD102" s="133">
        <v>400</v>
      </c>
      <c r="AE102" s="133">
        <v>368</v>
      </c>
      <c r="AF102" s="133">
        <v>409</v>
      </c>
      <c r="AG102" s="133">
        <v>406</v>
      </c>
      <c r="AH102" s="133">
        <v>442</v>
      </c>
      <c r="AI102" s="133">
        <v>403</v>
      </c>
      <c r="AJ102" s="133">
        <v>407</v>
      </c>
      <c r="AK102" s="133">
        <v>362</v>
      </c>
    </row>
    <row r="103" spans="1:37" x14ac:dyDescent="0.25">
      <c r="A103" s="139">
        <v>363</v>
      </c>
      <c r="B103" s="139" t="s">
        <v>36</v>
      </c>
      <c r="C103" s="139" t="s">
        <v>206</v>
      </c>
      <c r="D103" s="139" t="s">
        <v>9</v>
      </c>
      <c r="E103" s="139" t="s">
        <v>13</v>
      </c>
      <c r="F103" s="139">
        <v>1495</v>
      </c>
      <c r="H103" t="s">
        <v>253</v>
      </c>
      <c r="I103" t="s">
        <v>468</v>
      </c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>
        <v>397</v>
      </c>
      <c r="U103" s="133"/>
      <c r="V103" s="133"/>
      <c r="W103" s="133">
        <v>410</v>
      </c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>
        <v>389</v>
      </c>
      <c r="AH103" s="133"/>
      <c r="AI103" s="133"/>
      <c r="AJ103" s="133"/>
      <c r="AK103" s="133"/>
    </row>
    <row r="104" spans="1:37" x14ac:dyDescent="0.25">
      <c r="A104" s="139">
        <v>375</v>
      </c>
      <c r="B104" s="139" t="s">
        <v>36</v>
      </c>
      <c r="C104" s="139" t="s">
        <v>206</v>
      </c>
      <c r="D104" s="139" t="s">
        <v>11</v>
      </c>
      <c r="E104" s="139" t="s">
        <v>24</v>
      </c>
      <c r="F104" s="139">
        <v>1423</v>
      </c>
      <c r="H104" t="s">
        <v>382</v>
      </c>
      <c r="I104" t="s">
        <v>249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>
        <v>373</v>
      </c>
      <c r="Y104" s="133"/>
      <c r="Z104" s="133"/>
      <c r="AA104" s="133"/>
      <c r="AB104" s="133"/>
      <c r="AC104" s="133"/>
      <c r="AD104" s="133"/>
      <c r="AE104" s="133">
        <v>392</v>
      </c>
      <c r="AF104" s="133"/>
      <c r="AG104" s="133"/>
      <c r="AH104" s="133"/>
      <c r="AI104" s="133"/>
      <c r="AJ104" s="133">
        <v>343</v>
      </c>
      <c r="AK104" s="133"/>
    </row>
    <row r="105" spans="1:37" x14ac:dyDescent="0.25">
      <c r="A105" s="139">
        <v>375</v>
      </c>
      <c r="B105" s="139" t="s">
        <v>36</v>
      </c>
      <c r="C105" s="139" t="s">
        <v>206</v>
      </c>
      <c r="D105" s="139" t="s">
        <v>12</v>
      </c>
      <c r="E105" s="139" t="s">
        <v>13</v>
      </c>
      <c r="F105" s="139">
        <v>1426</v>
      </c>
      <c r="H105" t="s">
        <v>389</v>
      </c>
      <c r="I105" t="s">
        <v>212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>
        <v>299</v>
      </c>
      <c r="Z105" s="133">
        <v>295</v>
      </c>
      <c r="AA105" s="133">
        <v>333</v>
      </c>
      <c r="AB105" s="133"/>
      <c r="AC105" s="133"/>
      <c r="AD105" s="133">
        <v>294</v>
      </c>
      <c r="AE105" s="133">
        <v>356</v>
      </c>
      <c r="AF105" s="133">
        <v>344</v>
      </c>
      <c r="AG105" s="133"/>
      <c r="AH105" s="133"/>
      <c r="AI105" s="133">
        <v>332</v>
      </c>
      <c r="AJ105" s="133"/>
      <c r="AK105" s="133"/>
    </row>
    <row r="106" spans="1:37" x14ac:dyDescent="0.25">
      <c r="A106" s="139">
        <v>367</v>
      </c>
      <c r="B106" s="139" t="s">
        <v>36</v>
      </c>
      <c r="C106" s="139" t="s">
        <v>206</v>
      </c>
      <c r="D106" s="139" t="s">
        <v>14</v>
      </c>
      <c r="E106" s="139" t="s">
        <v>19</v>
      </c>
      <c r="F106" s="139">
        <v>1474</v>
      </c>
      <c r="H106" t="s">
        <v>183</v>
      </c>
      <c r="I106" t="s">
        <v>466</v>
      </c>
      <c r="J106" s="133">
        <v>441</v>
      </c>
      <c r="K106" s="133">
        <v>387</v>
      </c>
      <c r="L106" s="133">
        <v>430</v>
      </c>
      <c r="M106" s="133">
        <v>388</v>
      </c>
      <c r="N106" s="133">
        <v>385</v>
      </c>
      <c r="O106" s="133">
        <v>397</v>
      </c>
      <c r="P106" s="133">
        <v>429</v>
      </c>
      <c r="Q106" s="133">
        <v>374</v>
      </c>
      <c r="R106" s="133">
        <v>388</v>
      </c>
      <c r="S106" s="133">
        <v>396</v>
      </c>
      <c r="T106" s="133">
        <v>385</v>
      </c>
      <c r="U106" s="133">
        <v>374</v>
      </c>
      <c r="V106" s="133">
        <v>436</v>
      </c>
      <c r="W106" s="133">
        <v>463</v>
      </c>
      <c r="X106" s="133">
        <v>399</v>
      </c>
      <c r="Y106" s="133"/>
      <c r="Z106" s="133">
        <v>427</v>
      </c>
      <c r="AA106" s="133">
        <v>421</v>
      </c>
      <c r="AB106" s="133">
        <v>395</v>
      </c>
      <c r="AC106" s="133">
        <v>353</v>
      </c>
      <c r="AD106" s="133"/>
      <c r="AE106" s="133"/>
      <c r="AF106" s="133"/>
      <c r="AG106" s="133">
        <v>405</v>
      </c>
      <c r="AH106" s="133">
        <v>421</v>
      </c>
      <c r="AI106" s="133">
        <v>394</v>
      </c>
      <c r="AJ106" s="133">
        <v>414</v>
      </c>
      <c r="AK106" s="133">
        <v>390</v>
      </c>
    </row>
    <row r="107" spans="1:37" x14ac:dyDescent="0.25">
      <c r="A107" s="139">
        <v>370</v>
      </c>
      <c r="B107" s="139" t="s">
        <v>36</v>
      </c>
      <c r="C107" s="139" t="s">
        <v>206</v>
      </c>
      <c r="D107" s="139" t="s">
        <v>16</v>
      </c>
      <c r="E107" s="139" t="s">
        <v>13</v>
      </c>
      <c r="F107" s="139">
        <v>1495</v>
      </c>
      <c r="H107" t="s">
        <v>185</v>
      </c>
      <c r="I107" t="s">
        <v>463</v>
      </c>
      <c r="J107" s="133">
        <v>394</v>
      </c>
      <c r="K107" s="133">
        <v>378</v>
      </c>
      <c r="L107" s="133"/>
      <c r="M107" s="133">
        <v>415</v>
      </c>
      <c r="N107" s="133">
        <v>420</v>
      </c>
      <c r="O107" s="133">
        <v>354</v>
      </c>
      <c r="P107" s="133">
        <v>389</v>
      </c>
      <c r="Q107" s="133">
        <v>373</v>
      </c>
      <c r="R107" s="133">
        <v>382</v>
      </c>
      <c r="S107" s="133">
        <v>367</v>
      </c>
      <c r="T107" s="133">
        <v>397</v>
      </c>
      <c r="U107" s="133">
        <v>417</v>
      </c>
      <c r="V107" s="133">
        <v>382</v>
      </c>
      <c r="W107" s="133">
        <v>385</v>
      </c>
      <c r="X107" s="133">
        <v>387</v>
      </c>
      <c r="Y107" s="133">
        <v>381</v>
      </c>
      <c r="Z107" s="133">
        <v>399</v>
      </c>
      <c r="AA107" s="133"/>
      <c r="AB107" s="133">
        <v>410</v>
      </c>
      <c r="AC107" s="133">
        <v>427</v>
      </c>
      <c r="AD107" s="133">
        <v>407</v>
      </c>
      <c r="AE107" s="133">
        <v>397</v>
      </c>
      <c r="AF107" s="133">
        <v>374</v>
      </c>
      <c r="AG107" s="133">
        <v>368</v>
      </c>
      <c r="AH107" s="133">
        <v>367</v>
      </c>
      <c r="AI107" s="133">
        <v>371</v>
      </c>
      <c r="AJ107" s="133">
        <v>411</v>
      </c>
      <c r="AK107" s="133">
        <v>376</v>
      </c>
    </row>
    <row r="108" spans="1:37" x14ac:dyDescent="0.25">
      <c r="A108" s="139">
        <v>344</v>
      </c>
      <c r="B108" s="139" t="s">
        <v>36</v>
      </c>
      <c r="C108" s="139" t="s">
        <v>206</v>
      </c>
      <c r="D108" s="139" t="s">
        <v>459</v>
      </c>
      <c r="E108" s="139" t="s">
        <v>13</v>
      </c>
      <c r="F108" s="139">
        <v>1478</v>
      </c>
      <c r="H108" t="s">
        <v>230</v>
      </c>
      <c r="I108" t="s">
        <v>231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>
        <v>308</v>
      </c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</row>
    <row r="109" spans="1:37" x14ac:dyDescent="0.25">
      <c r="A109" s="139">
        <v>340</v>
      </c>
      <c r="B109" s="139" t="s">
        <v>36</v>
      </c>
      <c r="C109" s="139" t="s">
        <v>206</v>
      </c>
      <c r="D109" s="139" t="s">
        <v>465</v>
      </c>
      <c r="E109" s="139" t="s">
        <v>8</v>
      </c>
      <c r="F109" s="139">
        <v>1318</v>
      </c>
      <c r="H109" t="s">
        <v>189</v>
      </c>
      <c r="I109" t="s">
        <v>464</v>
      </c>
      <c r="J109" s="133">
        <v>280</v>
      </c>
      <c r="K109" s="133">
        <v>336</v>
      </c>
      <c r="L109" s="133"/>
      <c r="M109" s="133">
        <v>329</v>
      </c>
      <c r="N109" s="133">
        <v>345</v>
      </c>
      <c r="O109" s="133">
        <v>375</v>
      </c>
      <c r="P109" s="133"/>
      <c r="Q109" s="133">
        <v>333</v>
      </c>
      <c r="R109" s="133">
        <v>370</v>
      </c>
      <c r="S109" s="133">
        <v>311</v>
      </c>
      <c r="T109" s="133">
        <v>371</v>
      </c>
      <c r="U109" s="133">
        <v>286</v>
      </c>
      <c r="V109" s="133">
        <v>400</v>
      </c>
      <c r="W109" s="133">
        <v>399</v>
      </c>
      <c r="X109" s="133">
        <v>392</v>
      </c>
      <c r="Y109" s="133">
        <v>410</v>
      </c>
      <c r="Z109" s="133">
        <v>357</v>
      </c>
      <c r="AA109" s="133">
        <v>394</v>
      </c>
      <c r="AB109" s="133">
        <v>310</v>
      </c>
      <c r="AC109" s="133">
        <v>387</v>
      </c>
      <c r="AD109" s="133">
        <v>403</v>
      </c>
      <c r="AE109" s="133"/>
      <c r="AF109" s="133">
        <v>375</v>
      </c>
      <c r="AG109" s="133">
        <v>337</v>
      </c>
      <c r="AH109" s="133">
        <v>394</v>
      </c>
      <c r="AI109" s="133">
        <v>337</v>
      </c>
      <c r="AJ109" s="133">
        <v>314</v>
      </c>
      <c r="AK109" s="133">
        <v>425</v>
      </c>
    </row>
    <row r="110" spans="1:37" x14ac:dyDescent="0.25">
      <c r="A110" s="139">
        <v>354</v>
      </c>
      <c r="B110" s="139" t="s">
        <v>36</v>
      </c>
      <c r="C110" s="139" t="s">
        <v>206</v>
      </c>
      <c r="D110" s="139" t="s">
        <v>461</v>
      </c>
      <c r="E110" s="139" t="s">
        <v>13</v>
      </c>
      <c r="F110" s="139">
        <v>1502</v>
      </c>
      <c r="H110" t="s">
        <v>191</v>
      </c>
      <c r="I110" t="s">
        <v>467</v>
      </c>
      <c r="J110" s="133">
        <v>365</v>
      </c>
      <c r="K110" s="133">
        <v>333</v>
      </c>
      <c r="L110" s="133">
        <v>384</v>
      </c>
      <c r="M110" s="133"/>
      <c r="N110" s="133">
        <v>383</v>
      </c>
      <c r="O110" s="133">
        <v>350</v>
      </c>
      <c r="P110" s="133">
        <v>353</v>
      </c>
      <c r="Q110" s="133"/>
      <c r="R110" s="133">
        <v>350</v>
      </c>
      <c r="S110" s="133">
        <v>358</v>
      </c>
      <c r="T110" s="133"/>
      <c r="U110" s="133">
        <v>366</v>
      </c>
      <c r="V110" s="133"/>
      <c r="W110" s="133">
        <v>378</v>
      </c>
      <c r="X110" s="133">
        <v>354</v>
      </c>
      <c r="Y110" s="133">
        <v>336</v>
      </c>
      <c r="Z110" s="133">
        <v>358</v>
      </c>
      <c r="AA110" s="133"/>
      <c r="AB110" s="133"/>
      <c r="AC110" s="133">
        <v>332</v>
      </c>
      <c r="AD110" s="133">
        <v>352</v>
      </c>
      <c r="AE110" s="133">
        <v>325</v>
      </c>
      <c r="AF110" s="133">
        <v>361</v>
      </c>
      <c r="AG110" s="133"/>
      <c r="AH110" s="133">
        <v>333</v>
      </c>
      <c r="AI110" s="133"/>
      <c r="AJ110" s="133"/>
      <c r="AK110" s="133">
        <v>332</v>
      </c>
    </row>
    <row r="111" spans="1:37" x14ac:dyDescent="0.25">
      <c r="A111" s="139">
        <v>369</v>
      </c>
      <c r="B111" s="139" t="s">
        <v>36</v>
      </c>
      <c r="C111" s="139" t="s">
        <v>206</v>
      </c>
      <c r="D111" s="139" t="s">
        <v>462</v>
      </c>
      <c r="E111" s="139" t="s">
        <v>6</v>
      </c>
      <c r="F111" s="139">
        <v>1404</v>
      </c>
      <c r="H111" t="s">
        <v>193</v>
      </c>
      <c r="I111" t="s">
        <v>467</v>
      </c>
      <c r="J111" s="133"/>
      <c r="K111" s="133"/>
      <c r="L111" s="133"/>
      <c r="M111" s="133">
        <v>324</v>
      </c>
      <c r="N111" s="133"/>
      <c r="O111" s="133"/>
      <c r="P111" s="133"/>
      <c r="Q111" s="133"/>
      <c r="R111" s="133"/>
      <c r="S111" s="133"/>
      <c r="T111" s="133">
        <v>323</v>
      </c>
      <c r="U111" s="133"/>
      <c r="V111" s="133">
        <v>372</v>
      </c>
      <c r="W111" s="133">
        <v>308</v>
      </c>
      <c r="X111" s="133"/>
      <c r="Y111" s="133"/>
      <c r="Z111" s="133">
        <v>307</v>
      </c>
      <c r="AA111" s="133"/>
      <c r="AB111" s="133"/>
      <c r="AC111" s="133"/>
      <c r="AD111" s="133">
        <v>314</v>
      </c>
      <c r="AE111" s="133"/>
      <c r="AF111" s="133"/>
      <c r="AG111" s="133"/>
      <c r="AH111" s="133"/>
      <c r="AI111" s="133">
        <v>341</v>
      </c>
      <c r="AJ111" s="133">
        <v>325</v>
      </c>
      <c r="AK111" s="133">
        <v>336</v>
      </c>
    </row>
    <row r="112" spans="1:37" x14ac:dyDescent="0.25">
      <c r="A112" s="139">
        <v>377</v>
      </c>
      <c r="B112" s="139" t="s">
        <v>36</v>
      </c>
      <c r="C112" s="139" t="s">
        <v>206</v>
      </c>
      <c r="D112" s="139" t="s">
        <v>277</v>
      </c>
      <c r="E112" s="139" t="s">
        <v>6</v>
      </c>
      <c r="F112" s="139">
        <v>1437</v>
      </c>
      <c r="H112" t="s">
        <v>195</v>
      </c>
      <c r="I112" t="s">
        <v>249</v>
      </c>
      <c r="J112" s="133"/>
      <c r="K112" s="133">
        <v>225</v>
      </c>
      <c r="L112" s="133"/>
      <c r="M112" s="133">
        <v>293</v>
      </c>
      <c r="N112" s="133">
        <v>263</v>
      </c>
      <c r="O112" s="133"/>
      <c r="P112" s="133"/>
      <c r="Q112" s="133"/>
      <c r="R112" s="133">
        <v>253</v>
      </c>
      <c r="S112" s="133"/>
      <c r="T112" s="133"/>
      <c r="U112" s="133"/>
      <c r="V112" s="133"/>
      <c r="W112" s="133"/>
      <c r="X112" s="133"/>
      <c r="Y112" s="133"/>
      <c r="Z112" s="133"/>
      <c r="AA112" s="133">
        <v>313</v>
      </c>
      <c r="AB112" s="133"/>
      <c r="AC112" s="133">
        <v>302</v>
      </c>
      <c r="AD112" s="133">
        <v>289</v>
      </c>
      <c r="AE112" s="133">
        <v>283</v>
      </c>
      <c r="AF112" s="133"/>
      <c r="AG112" s="133">
        <v>269</v>
      </c>
      <c r="AH112" s="133">
        <v>283</v>
      </c>
      <c r="AI112" s="133"/>
      <c r="AJ112" s="133">
        <v>270</v>
      </c>
      <c r="AK112" s="133"/>
    </row>
    <row r="113" spans="1:37" x14ac:dyDescent="0.25">
      <c r="A113" s="139">
        <v>353</v>
      </c>
      <c r="B113" s="139" t="s">
        <v>36</v>
      </c>
      <c r="C113" s="139" t="s">
        <v>206</v>
      </c>
      <c r="D113" s="139" t="s">
        <v>340</v>
      </c>
      <c r="E113" s="139" t="s">
        <v>20</v>
      </c>
      <c r="F113" s="139">
        <v>1339</v>
      </c>
      <c r="H113" t="s">
        <v>254</v>
      </c>
      <c r="I113" t="s">
        <v>468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>
        <v>337</v>
      </c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</row>
    <row r="114" spans="1:37" x14ac:dyDescent="0.25">
      <c r="A114" s="139">
        <v>374</v>
      </c>
      <c r="B114" s="139" t="s">
        <v>36</v>
      </c>
      <c r="C114" s="139" t="s">
        <v>206</v>
      </c>
      <c r="D114" s="139" t="s">
        <v>343</v>
      </c>
      <c r="E114" s="139" t="s">
        <v>13</v>
      </c>
      <c r="F114" s="139">
        <v>1517</v>
      </c>
    </row>
    <row r="115" spans="1:37" x14ac:dyDescent="0.25">
      <c r="A115" s="139">
        <v>340</v>
      </c>
      <c r="B115" s="139" t="s">
        <v>36</v>
      </c>
      <c r="C115" s="139" t="s">
        <v>206</v>
      </c>
      <c r="D115" s="139" t="s">
        <v>346</v>
      </c>
      <c r="E115" s="139" t="s">
        <v>13</v>
      </c>
      <c r="F115" s="139">
        <v>1413</v>
      </c>
    </row>
    <row r="116" spans="1:37" x14ac:dyDescent="0.25">
      <c r="A116" s="139">
        <v>363</v>
      </c>
      <c r="B116" s="139" t="s">
        <v>36</v>
      </c>
      <c r="C116" s="139" t="s">
        <v>206</v>
      </c>
      <c r="D116" s="139" t="s">
        <v>349</v>
      </c>
      <c r="E116" s="139" t="s">
        <v>23</v>
      </c>
      <c r="F116" s="139">
        <v>1406</v>
      </c>
    </row>
    <row r="117" spans="1:37" x14ac:dyDescent="0.25">
      <c r="A117" s="139">
        <v>375</v>
      </c>
      <c r="B117" s="139" t="s">
        <v>36</v>
      </c>
      <c r="C117" s="139" t="s">
        <v>206</v>
      </c>
      <c r="D117" s="139" t="s">
        <v>352</v>
      </c>
      <c r="E117" s="139" t="s">
        <v>13</v>
      </c>
      <c r="F117" s="139">
        <v>1407</v>
      </c>
    </row>
    <row r="118" spans="1:37" x14ac:dyDescent="0.25">
      <c r="A118" s="139">
        <v>338</v>
      </c>
      <c r="B118" s="139" t="s">
        <v>36</v>
      </c>
      <c r="C118" s="139" t="s">
        <v>206</v>
      </c>
      <c r="D118" s="139" t="s">
        <v>358</v>
      </c>
      <c r="E118" s="139" t="s">
        <v>6</v>
      </c>
      <c r="F118" s="139">
        <v>1518</v>
      </c>
    </row>
    <row r="119" spans="1:37" x14ac:dyDescent="0.25">
      <c r="A119" s="139">
        <v>355</v>
      </c>
      <c r="B119" s="139" t="s">
        <v>36</v>
      </c>
      <c r="C119" s="139" t="s">
        <v>206</v>
      </c>
      <c r="D119" s="139" t="s">
        <v>365</v>
      </c>
      <c r="E119" s="139" t="s">
        <v>13</v>
      </c>
      <c r="F119" s="139">
        <v>1392</v>
      </c>
    </row>
    <row r="120" spans="1:37" x14ac:dyDescent="0.25">
      <c r="A120" s="139">
        <v>410</v>
      </c>
      <c r="B120" s="139" t="s">
        <v>36</v>
      </c>
      <c r="C120" s="139" t="s">
        <v>206</v>
      </c>
      <c r="D120" s="139" t="s">
        <v>368</v>
      </c>
      <c r="E120" s="139" t="s">
        <v>24</v>
      </c>
      <c r="F120" s="139">
        <v>1533</v>
      </c>
    </row>
    <row r="121" spans="1:37" x14ac:dyDescent="0.25">
      <c r="A121" s="139">
        <v>408</v>
      </c>
      <c r="B121" s="139" t="s">
        <v>36</v>
      </c>
      <c r="C121" s="139" t="s">
        <v>206</v>
      </c>
      <c r="D121" s="139" t="s">
        <v>374</v>
      </c>
      <c r="E121" s="139" t="s">
        <v>6</v>
      </c>
      <c r="F121" s="139">
        <v>1540</v>
      </c>
    </row>
    <row r="122" spans="1:37" x14ac:dyDescent="0.25">
      <c r="A122" s="139">
        <v>360</v>
      </c>
      <c r="B122" s="139" t="s">
        <v>36</v>
      </c>
      <c r="C122" s="139" t="s">
        <v>206</v>
      </c>
      <c r="D122" s="139" t="s">
        <v>377</v>
      </c>
      <c r="E122" s="139" t="s">
        <v>13</v>
      </c>
      <c r="F122" s="139">
        <v>1531</v>
      </c>
    </row>
    <row r="123" spans="1:37" x14ac:dyDescent="0.25">
      <c r="A123" s="139">
        <v>358</v>
      </c>
      <c r="B123" s="139" t="s">
        <v>38</v>
      </c>
      <c r="C123" s="139" t="s">
        <v>249</v>
      </c>
      <c r="D123" s="139" t="s">
        <v>9</v>
      </c>
      <c r="E123" s="139" t="s">
        <v>6</v>
      </c>
      <c r="F123" s="139">
        <v>1339</v>
      </c>
    </row>
    <row r="124" spans="1:37" x14ac:dyDescent="0.25">
      <c r="A124" s="139">
        <v>350</v>
      </c>
      <c r="B124" s="139" t="s">
        <v>38</v>
      </c>
      <c r="C124" s="139" t="s">
        <v>249</v>
      </c>
      <c r="D124" s="139" t="s">
        <v>11</v>
      </c>
      <c r="E124" s="139" t="s">
        <v>23</v>
      </c>
      <c r="F124" s="139">
        <v>1239</v>
      </c>
    </row>
    <row r="125" spans="1:37" x14ac:dyDescent="0.25">
      <c r="A125" s="139">
        <v>397</v>
      </c>
      <c r="B125" s="139" t="s">
        <v>38</v>
      </c>
      <c r="C125" s="139" t="s">
        <v>249</v>
      </c>
      <c r="D125" s="139" t="s">
        <v>14</v>
      </c>
      <c r="E125" s="139" t="s">
        <v>24</v>
      </c>
      <c r="F125" s="139">
        <v>1551</v>
      </c>
    </row>
    <row r="126" spans="1:37" x14ac:dyDescent="0.25">
      <c r="A126" s="139">
        <v>358</v>
      </c>
      <c r="B126" s="139" t="s">
        <v>38</v>
      </c>
      <c r="C126" s="139" t="s">
        <v>249</v>
      </c>
      <c r="D126" s="139" t="s">
        <v>465</v>
      </c>
      <c r="E126" s="139" t="s">
        <v>24</v>
      </c>
      <c r="F126" s="139">
        <v>1521</v>
      </c>
    </row>
    <row r="127" spans="1:37" x14ac:dyDescent="0.25">
      <c r="A127" s="139">
        <v>420</v>
      </c>
      <c r="B127" s="139" t="s">
        <v>38</v>
      </c>
      <c r="C127" s="139" t="s">
        <v>249</v>
      </c>
      <c r="D127" s="139" t="s">
        <v>461</v>
      </c>
      <c r="E127" s="139" t="s">
        <v>13</v>
      </c>
      <c r="F127" s="139">
        <v>1494</v>
      </c>
    </row>
    <row r="128" spans="1:37" x14ac:dyDescent="0.25">
      <c r="A128" s="139">
        <v>380</v>
      </c>
      <c r="B128" s="139" t="s">
        <v>38</v>
      </c>
      <c r="C128" s="139" t="s">
        <v>249</v>
      </c>
      <c r="D128" s="139" t="s">
        <v>462</v>
      </c>
      <c r="E128" s="139" t="s">
        <v>19</v>
      </c>
      <c r="F128" s="139">
        <v>1389</v>
      </c>
    </row>
    <row r="129" spans="1:6" x14ac:dyDescent="0.25">
      <c r="A129" s="139">
        <v>403</v>
      </c>
      <c r="B129" s="139" t="s">
        <v>38</v>
      </c>
      <c r="C129" s="139" t="s">
        <v>249</v>
      </c>
      <c r="D129" s="139" t="s">
        <v>340</v>
      </c>
      <c r="E129" s="139" t="s">
        <v>24</v>
      </c>
      <c r="F129" s="139">
        <v>1587</v>
      </c>
    </row>
    <row r="130" spans="1:6" x14ac:dyDescent="0.25">
      <c r="A130" s="139">
        <v>358</v>
      </c>
      <c r="B130" s="139" t="s">
        <v>38</v>
      </c>
      <c r="C130" s="139" t="s">
        <v>249</v>
      </c>
      <c r="D130" s="139" t="s">
        <v>371</v>
      </c>
      <c r="E130" s="139" t="s">
        <v>24</v>
      </c>
      <c r="F130" s="139">
        <v>1474</v>
      </c>
    </row>
    <row r="131" spans="1:6" x14ac:dyDescent="0.25">
      <c r="A131" s="139">
        <v>368</v>
      </c>
      <c r="B131" s="139" t="s">
        <v>38</v>
      </c>
      <c r="C131" s="139" t="s">
        <v>249</v>
      </c>
      <c r="D131" s="139" t="s">
        <v>377</v>
      </c>
      <c r="E131" s="139" t="s">
        <v>24</v>
      </c>
      <c r="F131" s="139">
        <v>1531</v>
      </c>
    </row>
    <row r="132" spans="1:6" x14ac:dyDescent="0.25">
      <c r="A132" s="139">
        <v>375</v>
      </c>
      <c r="B132" s="139" t="s">
        <v>40</v>
      </c>
      <c r="C132" s="139" t="s">
        <v>467</v>
      </c>
      <c r="D132" s="139" t="s">
        <v>4</v>
      </c>
      <c r="E132" s="139" t="s">
        <v>24</v>
      </c>
      <c r="F132" s="139">
        <v>1401</v>
      </c>
    </row>
    <row r="133" spans="1:6" x14ac:dyDescent="0.25">
      <c r="A133" s="139">
        <v>311</v>
      </c>
      <c r="B133" s="139" t="s">
        <v>40</v>
      </c>
      <c r="C133" s="139" t="s">
        <v>467</v>
      </c>
      <c r="D133" s="139" t="s">
        <v>7</v>
      </c>
      <c r="E133" s="139" t="s">
        <v>20</v>
      </c>
      <c r="F133" s="139">
        <v>1378</v>
      </c>
    </row>
    <row r="134" spans="1:6" x14ac:dyDescent="0.25">
      <c r="A134" s="139">
        <v>300</v>
      </c>
      <c r="B134" s="139" t="s">
        <v>40</v>
      </c>
      <c r="C134" s="139" t="s">
        <v>467</v>
      </c>
      <c r="D134" s="139" t="s">
        <v>9</v>
      </c>
      <c r="E134" s="139" t="s">
        <v>24</v>
      </c>
      <c r="F134" s="139">
        <v>1404</v>
      </c>
    </row>
    <row r="135" spans="1:6" x14ac:dyDescent="0.25">
      <c r="A135" s="139">
        <v>327</v>
      </c>
      <c r="B135" s="139" t="s">
        <v>40</v>
      </c>
      <c r="C135" s="139" t="s">
        <v>467</v>
      </c>
      <c r="D135" s="139" t="s">
        <v>11</v>
      </c>
      <c r="E135" s="139" t="s">
        <v>24</v>
      </c>
      <c r="F135" s="139">
        <v>1440</v>
      </c>
    </row>
    <row r="136" spans="1:6" x14ac:dyDescent="0.25">
      <c r="A136" s="139">
        <v>329</v>
      </c>
      <c r="B136" s="139" t="s">
        <v>40</v>
      </c>
      <c r="C136" s="139" t="s">
        <v>467</v>
      </c>
      <c r="D136" s="139" t="s">
        <v>16</v>
      </c>
      <c r="E136" s="139" t="s">
        <v>6</v>
      </c>
      <c r="F136" s="139">
        <v>1406</v>
      </c>
    </row>
    <row r="137" spans="1:6" x14ac:dyDescent="0.25">
      <c r="A137" s="139">
        <v>282</v>
      </c>
      <c r="B137" s="139" t="s">
        <v>40</v>
      </c>
      <c r="C137" s="139" t="s">
        <v>467</v>
      </c>
      <c r="D137" s="139" t="s">
        <v>459</v>
      </c>
      <c r="E137" s="139" t="s">
        <v>8</v>
      </c>
      <c r="F137" s="139">
        <v>1315</v>
      </c>
    </row>
    <row r="138" spans="1:6" x14ac:dyDescent="0.25">
      <c r="A138" s="139">
        <v>333</v>
      </c>
      <c r="B138" s="139" t="s">
        <v>40</v>
      </c>
      <c r="C138" s="139" t="s">
        <v>467</v>
      </c>
      <c r="D138" s="139" t="s">
        <v>465</v>
      </c>
      <c r="E138" s="139" t="s">
        <v>24</v>
      </c>
      <c r="F138" s="139">
        <v>1349</v>
      </c>
    </row>
    <row r="139" spans="1:6" x14ac:dyDescent="0.25">
      <c r="A139" s="139">
        <v>347</v>
      </c>
      <c r="B139" s="139" t="s">
        <v>40</v>
      </c>
      <c r="C139" s="139" t="s">
        <v>467</v>
      </c>
      <c r="D139" s="139" t="s">
        <v>462</v>
      </c>
      <c r="E139" s="139" t="s">
        <v>6</v>
      </c>
      <c r="F139" s="139">
        <v>1365</v>
      </c>
    </row>
    <row r="140" spans="1:6" x14ac:dyDescent="0.25">
      <c r="A140" s="139">
        <v>301</v>
      </c>
      <c r="B140" s="139" t="s">
        <v>40</v>
      </c>
      <c r="C140" s="139" t="s">
        <v>467</v>
      </c>
      <c r="D140" s="139" t="s">
        <v>277</v>
      </c>
      <c r="E140" s="139" t="s">
        <v>19</v>
      </c>
      <c r="F140" s="139">
        <v>1329</v>
      </c>
    </row>
    <row r="141" spans="1:6" x14ac:dyDescent="0.25">
      <c r="A141" s="139">
        <v>265</v>
      </c>
      <c r="B141" s="139" t="s">
        <v>40</v>
      </c>
      <c r="C141" s="139" t="s">
        <v>467</v>
      </c>
      <c r="D141" s="139" t="s">
        <v>362</v>
      </c>
      <c r="E141" s="139" t="s">
        <v>24</v>
      </c>
      <c r="F141" s="139">
        <v>1335</v>
      </c>
    </row>
    <row r="142" spans="1:6" x14ac:dyDescent="0.25">
      <c r="A142" s="139">
        <v>373</v>
      </c>
      <c r="B142" s="139" t="s">
        <v>42</v>
      </c>
      <c r="C142" s="139" t="s">
        <v>460</v>
      </c>
      <c r="D142" s="139" t="s">
        <v>7</v>
      </c>
      <c r="E142" s="139" t="s">
        <v>20</v>
      </c>
      <c r="F142" s="139">
        <v>1405</v>
      </c>
    </row>
    <row r="143" spans="1:6" x14ac:dyDescent="0.25">
      <c r="A143" s="139">
        <v>337</v>
      </c>
      <c r="B143" s="139" t="s">
        <v>42</v>
      </c>
      <c r="C143" s="139" t="s">
        <v>460</v>
      </c>
      <c r="D143" s="139" t="s">
        <v>9</v>
      </c>
      <c r="E143" s="139" t="s">
        <v>13</v>
      </c>
      <c r="F143" s="139">
        <v>1399</v>
      </c>
    </row>
    <row r="144" spans="1:6" x14ac:dyDescent="0.25">
      <c r="A144" s="139">
        <v>356</v>
      </c>
      <c r="B144" s="139" t="s">
        <v>42</v>
      </c>
      <c r="C144" s="139" t="s">
        <v>460</v>
      </c>
      <c r="D144" s="139" t="s">
        <v>465</v>
      </c>
      <c r="E144" s="139" t="s">
        <v>6</v>
      </c>
      <c r="F144" s="139">
        <v>1376</v>
      </c>
    </row>
    <row r="145" spans="1:6" x14ac:dyDescent="0.25">
      <c r="A145" s="139">
        <v>341</v>
      </c>
      <c r="B145" s="139" t="s">
        <v>42</v>
      </c>
      <c r="C145" s="139" t="s">
        <v>460</v>
      </c>
      <c r="D145" s="139" t="s">
        <v>461</v>
      </c>
      <c r="E145" s="139" t="s">
        <v>20</v>
      </c>
      <c r="F145" s="139">
        <v>1364</v>
      </c>
    </row>
    <row r="146" spans="1:6" x14ac:dyDescent="0.25">
      <c r="A146" s="139">
        <v>341</v>
      </c>
      <c r="B146" s="139" t="s">
        <v>42</v>
      </c>
      <c r="C146" s="139" t="s">
        <v>460</v>
      </c>
      <c r="D146" s="139" t="s">
        <v>462</v>
      </c>
      <c r="E146" s="139" t="s">
        <v>23</v>
      </c>
      <c r="F146" s="139">
        <v>1298</v>
      </c>
    </row>
    <row r="147" spans="1:6" x14ac:dyDescent="0.25">
      <c r="A147" s="139">
        <v>371</v>
      </c>
      <c r="B147" s="139" t="s">
        <v>42</v>
      </c>
      <c r="C147" s="139" t="s">
        <v>460</v>
      </c>
      <c r="D147" s="139" t="s">
        <v>277</v>
      </c>
      <c r="E147" s="139" t="s">
        <v>20</v>
      </c>
      <c r="F147" s="139">
        <v>1426</v>
      </c>
    </row>
    <row r="148" spans="1:6" x14ac:dyDescent="0.25">
      <c r="A148" s="139">
        <v>327</v>
      </c>
      <c r="B148" s="139" t="s">
        <v>42</v>
      </c>
      <c r="C148" s="139" t="s">
        <v>460</v>
      </c>
      <c r="D148" s="139" t="s">
        <v>336</v>
      </c>
      <c r="E148" s="139" t="s">
        <v>24</v>
      </c>
      <c r="F148" s="139">
        <v>1297</v>
      </c>
    </row>
    <row r="149" spans="1:6" x14ac:dyDescent="0.25">
      <c r="A149" s="139">
        <v>355</v>
      </c>
      <c r="B149" s="139" t="s">
        <v>42</v>
      </c>
      <c r="C149" s="139" t="s">
        <v>460</v>
      </c>
      <c r="D149" s="139" t="s">
        <v>340</v>
      </c>
      <c r="E149" s="139" t="s">
        <v>20</v>
      </c>
      <c r="F149" s="139">
        <v>1308</v>
      </c>
    </row>
    <row r="150" spans="1:6" x14ac:dyDescent="0.25">
      <c r="A150" s="139">
        <v>352</v>
      </c>
      <c r="B150" s="139" t="s">
        <v>42</v>
      </c>
      <c r="C150" s="139" t="s">
        <v>460</v>
      </c>
      <c r="D150" s="139" t="s">
        <v>343</v>
      </c>
      <c r="E150" s="139" t="s">
        <v>20</v>
      </c>
      <c r="F150" s="139">
        <v>1330</v>
      </c>
    </row>
    <row r="151" spans="1:6" x14ac:dyDescent="0.25">
      <c r="A151" s="139">
        <v>332</v>
      </c>
      <c r="B151" s="139" t="s">
        <v>42</v>
      </c>
      <c r="C151" s="139" t="s">
        <v>460</v>
      </c>
      <c r="D151" s="139" t="s">
        <v>346</v>
      </c>
      <c r="E151" s="139" t="s">
        <v>20</v>
      </c>
      <c r="F151" s="139">
        <v>1424</v>
      </c>
    </row>
    <row r="152" spans="1:6" x14ac:dyDescent="0.25">
      <c r="A152" s="139">
        <v>327</v>
      </c>
      <c r="B152" s="139" t="s">
        <v>42</v>
      </c>
      <c r="C152" s="139" t="s">
        <v>460</v>
      </c>
      <c r="D152" s="139" t="s">
        <v>349</v>
      </c>
      <c r="E152" s="139" t="s">
        <v>6</v>
      </c>
      <c r="F152" s="139">
        <v>1352</v>
      </c>
    </row>
    <row r="153" spans="1:6" x14ac:dyDescent="0.25">
      <c r="A153" s="139">
        <v>332</v>
      </c>
      <c r="B153" s="139" t="s">
        <v>42</v>
      </c>
      <c r="C153" s="139" t="s">
        <v>460</v>
      </c>
      <c r="D153" s="139" t="s">
        <v>352</v>
      </c>
      <c r="E153" s="139" t="s">
        <v>20</v>
      </c>
      <c r="F153" s="139">
        <v>1349</v>
      </c>
    </row>
    <row r="154" spans="1:6" x14ac:dyDescent="0.25">
      <c r="A154" s="139">
        <v>350</v>
      </c>
      <c r="B154" s="139" t="s">
        <v>42</v>
      </c>
      <c r="C154" s="139" t="s">
        <v>460</v>
      </c>
      <c r="D154" s="139" t="s">
        <v>355</v>
      </c>
      <c r="E154" s="139" t="s">
        <v>8</v>
      </c>
      <c r="F154" s="139">
        <v>1297</v>
      </c>
    </row>
    <row r="155" spans="1:6" x14ac:dyDescent="0.25">
      <c r="A155" s="139">
        <v>363</v>
      </c>
      <c r="B155" s="139" t="s">
        <v>42</v>
      </c>
      <c r="C155" s="139" t="s">
        <v>460</v>
      </c>
      <c r="D155" s="139" t="s">
        <v>358</v>
      </c>
      <c r="E155" s="139" t="s">
        <v>20</v>
      </c>
      <c r="F155" s="139">
        <v>1427</v>
      </c>
    </row>
    <row r="156" spans="1:6" x14ac:dyDescent="0.25">
      <c r="A156" s="139">
        <v>390</v>
      </c>
      <c r="B156" s="139" t="s">
        <v>42</v>
      </c>
      <c r="C156" s="139" t="s">
        <v>460</v>
      </c>
      <c r="D156" s="139" t="s">
        <v>362</v>
      </c>
      <c r="E156" s="139" t="s">
        <v>6</v>
      </c>
      <c r="F156" s="139">
        <v>1402</v>
      </c>
    </row>
    <row r="157" spans="1:6" x14ac:dyDescent="0.25">
      <c r="A157" s="139">
        <v>339</v>
      </c>
      <c r="B157" s="139" t="s">
        <v>42</v>
      </c>
      <c r="C157" s="139" t="s">
        <v>460</v>
      </c>
      <c r="D157" s="139" t="s">
        <v>365</v>
      </c>
      <c r="E157" s="139" t="s">
        <v>20</v>
      </c>
      <c r="F157" s="139">
        <v>1401</v>
      </c>
    </row>
    <row r="158" spans="1:6" x14ac:dyDescent="0.25">
      <c r="A158" s="139">
        <v>319</v>
      </c>
      <c r="B158" s="139" t="s">
        <v>42</v>
      </c>
      <c r="C158" s="139" t="s">
        <v>460</v>
      </c>
      <c r="D158" s="139" t="s">
        <v>368</v>
      </c>
      <c r="E158" s="139" t="s">
        <v>19</v>
      </c>
      <c r="F158" s="139">
        <v>1302</v>
      </c>
    </row>
    <row r="159" spans="1:6" x14ac:dyDescent="0.25">
      <c r="A159" s="139">
        <v>332</v>
      </c>
      <c r="B159" s="139" t="s">
        <v>42</v>
      </c>
      <c r="C159" s="139" t="s">
        <v>460</v>
      </c>
      <c r="D159" s="139" t="s">
        <v>371</v>
      </c>
      <c r="E159" s="139" t="s">
        <v>20</v>
      </c>
      <c r="F159" s="139">
        <v>1498</v>
      </c>
    </row>
    <row r="160" spans="1:6" x14ac:dyDescent="0.25">
      <c r="A160" s="139">
        <v>415</v>
      </c>
      <c r="B160" s="139" t="s">
        <v>44</v>
      </c>
      <c r="C160" s="139" t="s">
        <v>212</v>
      </c>
      <c r="D160" s="139" t="s">
        <v>4</v>
      </c>
      <c r="E160" s="139" t="s">
        <v>6</v>
      </c>
      <c r="F160" s="139">
        <v>1583</v>
      </c>
    </row>
    <row r="161" spans="1:6" x14ac:dyDescent="0.25">
      <c r="A161" s="139">
        <v>367</v>
      </c>
      <c r="B161" s="139" t="s">
        <v>44</v>
      </c>
      <c r="C161" s="139" t="s">
        <v>212</v>
      </c>
      <c r="D161" s="139" t="s">
        <v>7</v>
      </c>
      <c r="E161" s="139" t="s">
        <v>8</v>
      </c>
      <c r="F161" s="139">
        <v>1221</v>
      </c>
    </row>
    <row r="162" spans="1:6" x14ac:dyDescent="0.25">
      <c r="A162" s="139">
        <v>375</v>
      </c>
      <c r="B162" s="139" t="s">
        <v>44</v>
      </c>
      <c r="C162" s="139" t="s">
        <v>212</v>
      </c>
      <c r="D162" s="139" t="s">
        <v>10</v>
      </c>
      <c r="E162" s="139" t="s">
        <v>24</v>
      </c>
      <c r="F162" s="139">
        <v>1275</v>
      </c>
    </row>
    <row r="163" spans="1:6" x14ac:dyDescent="0.25">
      <c r="A163" s="139">
        <v>357</v>
      </c>
      <c r="B163" s="139" t="s">
        <v>44</v>
      </c>
      <c r="C163" s="139" t="s">
        <v>212</v>
      </c>
      <c r="D163" s="139" t="s">
        <v>11</v>
      </c>
      <c r="E163" s="139" t="s">
        <v>8</v>
      </c>
      <c r="F163" s="139">
        <v>1387</v>
      </c>
    </row>
    <row r="164" spans="1:6" x14ac:dyDescent="0.25">
      <c r="A164" s="139">
        <v>426</v>
      </c>
      <c r="B164" s="139" t="s">
        <v>44</v>
      </c>
      <c r="C164" s="139" t="s">
        <v>212</v>
      </c>
      <c r="D164" s="139" t="s">
        <v>12</v>
      </c>
      <c r="E164" s="139" t="s">
        <v>6</v>
      </c>
      <c r="F164" s="139">
        <v>1512</v>
      </c>
    </row>
    <row r="165" spans="1:6" x14ac:dyDescent="0.25">
      <c r="A165" s="139">
        <v>400</v>
      </c>
      <c r="B165" s="139" t="s">
        <v>44</v>
      </c>
      <c r="C165" s="139" t="s">
        <v>212</v>
      </c>
      <c r="D165" s="139" t="s">
        <v>14</v>
      </c>
      <c r="E165" s="139" t="s">
        <v>8</v>
      </c>
      <c r="F165" s="139">
        <v>1330</v>
      </c>
    </row>
    <row r="166" spans="1:6" x14ac:dyDescent="0.25">
      <c r="A166" s="139">
        <v>379</v>
      </c>
      <c r="B166" s="139" t="s">
        <v>44</v>
      </c>
      <c r="C166" s="139" t="s">
        <v>212</v>
      </c>
      <c r="D166" s="139" t="s">
        <v>16</v>
      </c>
      <c r="E166" s="139" t="s">
        <v>8</v>
      </c>
      <c r="F166" s="139">
        <v>1252</v>
      </c>
    </row>
    <row r="167" spans="1:6" x14ac:dyDescent="0.25">
      <c r="A167" s="139">
        <v>335</v>
      </c>
      <c r="B167" s="139" t="s">
        <v>44</v>
      </c>
      <c r="C167" s="139" t="s">
        <v>212</v>
      </c>
      <c r="D167" s="139" t="s">
        <v>459</v>
      </c>
      <c r="E167" s="139" t="s">
        <v>8</v>
      </c>
      <c r="F167" s="139">
        <v>1278</v>
      </c>
    </row>
    <row r="168" spans="1:6" x14ac:dyDescent="0.25">
      <c r="A168" s="139">
        <v>360</v>
      </c>
      <c r="B168" s="139" t="s">
        <v>44</v>
      </c>
      <c r="C168" s="139" t="s">
        <v>212</v>
      </c>
      <c r="D168" s="139" t="s">
        <v>465</v>
      </c>
      <c r="E168" s="139" t="s">
        <v>8</v>
      </c>
      <c r="F168" s="139">
        <v>1276</v>
      </c>
    </row>
    <row r="169" spans="1:6" x14ac:dyDescent="0.25">
      <c r="A169" s="139">
        <v>386</v>
      </c>
      <c r="B169" s="139" t="s">
        <v>44</v>
      </c>
      <c r="C169" s="139" t="s">
        <v>212</v>
      </c>
      <c r="D169" s="139" t="s">
        <v>461</v>
      </c>
      <c r="E169" s="139" t="s">
        <v>19</v>
      </c>
      <c r="F169" s="139">
        <v>1299</v>
      </c>
    </row>
    <row r="170" spans="1:6" x14ac:dyDescent="0.25">
      <c r="A170" s="139">
        <v>366</v>
      </c>
      <c r="B170" s="139" t="s">
        <v>44</v>
      </c>
      <c r="C170" s="139" t="s">
        <v>212</v>
      </c>
      <c r="D170" s="139" t="s">
        <v>277</v>
      </c>
      <c r="E170" s="139" t="s">
        <v>8</v>
      </c>
      <c r="F170" s="139">
        <v>1190</v>
      </c>
    </row>
    <row r="171" spans="1:6" x14ac:dyDescent="0.25">
      <c r="A171" s="139">
        <v>432</v>
      </c>
      <c r="B171" s="139" t="s">
        <v>44</v>
      </c>
      <c r="C171" s="139" t="s">
        <v>212</v>
      </c>
      <c r="D171" s="139" t="s">
        <v>336</v>
      </c>
      <c r="E171" s="139" t="s">
        <v>20</v>
      </c>
      <c r="F171" s="139">
        <v>1477</v>
      </c>
    </row>
    <row r="172" spans="1:6" x14ac:dyDescent="0.25">
      <c r="A172" s="139">
        <v>404</v>
      </c>
      <c r="B172" s="139" t="s">
        <v>44</v>
      </c>
      <c r="C172" s="139" t="s">
        <v>212</v>
      </c>
      <c r="D172" s="139" t="s">
        <v>349</v>
      </c>
      <c r="E172" s="139" t="s">
        <v>8</v>
      </c>
      <c r="F172" s="139">
        <v>1387</v>
      </c>
    </row>
    <row r="173" spans="1:6" x14ac:dyDescent="0.25">
      <c r="A173" s="139">
        <v>391</v>
      </c>
      <c r="B173" s="139" t="s">
        <v>44</v>
      </c>
      <c r="C173" s="139" t="s">
        <v>212</v>
      </c>
      <c r="D173" s="139" t="s">
        <v>352</v>
      </c>
      <c r="E173" s="139" t="s">
        <v>19</v>
      </c>
      <c r="F173" s="139">
        <v>1389</v>
      </c>
    </row>
    <row r="174" spans="1:6" x14ac:dyDescent="0.25">
      <c r="A174" s="139">
        <v>387</v>
      </c>
      <c r="B174" s="139" t="s">
        <v>44</v>
      </c>
      <c r="C174" s="139" t="s">
        <v>212</v>
      </c>
      <c r="D174" s="139" t="s">
        <v>374</v>
      </c>
      <c r="E174" s="139" t="s">
        <v>8</v>
      </c>
      <c r="F174" s="139">
        <v>1452</v>
      </c>
    </row>
    <row r="175" spans="1:6" x14ac:dyDescent="0.25">
      <c r="A175" s="139">
        <v>419</v>
      </c>
      <c r="B175" s="139" t="s">
        <v>46</v>
      </c>
      <c r="C175" s="139" t="s">
        <v>466</v>
      </c>
      <c r="D175" s="139" t="s">
        <v>4</v>
      </c>
      <c r="E175" s="139" t="s">
        <v>6</v>
      </c>
      <c r="F175" s="139">
        <v>1600</v>
      </c>
    </row>
    <row r="176" spans="1:6" x14ac:dyDescent="0.25">
      <c r="A176" s="139">
        <v>374</v>
      </c>
      <c r="B176" s="139" t="s">
        <v>46</v>
      </c>
      <c r="C176" s="139" t="s">
        <v>466</v>
      </c>
      <c r="D176" s="139" t="s">
        <v>7</v>
      </c>
      <c r="E176" s="139" t="s">
        <v>8</v>
      </c>
      <c r="F176" s="139">
        <v>1429</v>
      </c>
    </row>
    <row r="177" spans="1:6" x14ac:dyDescent="0.25">
      <c r="A177" s="139">
        <v>390</v>
      </c>
      <c r="B177" s="139" t="s">
        <v>46</v>
      </c>
      <c r="C177" s="139" t="s">
        <v>466</v>
      </c>
      <c r="D177" s="139" t="s">
        <v>9</v>
      </c>
      <c r="E177" s="139" t="s">
        <v>6</v>
      </c>
      <c r="F177" s="139">
        <v>1601</v>
      </c>
    </row>
    <row r="178" spans="1:6" x14ac:dyDescent="0.25">
      <c r="A178" s="139">
        <v>402</v>
      </c>
      <c r="B178" s="139" t="s">
        <v>46</v>
      </c>
      <c r="C178" s="139" t="s">
        <v>466</v>
      </c>
      <c r="D178" s="139" t="s">
        <v>10</v>
      </c>
      <c r="E178" s="139" t="s">
        <v>6</v>
      </c>
      <c r="F178" s="139">
        <v>1552</v>
      </c>
    </row>
    <row r="179" spans="1:6" x14ac:dyDescent="0.25">
      <c r="A179" s="139">
        <v>398</v>
      </c>
      <c r="B179" s="139" t="s">
        <v>46</v>
      </c>
      <c r="C179" s="139" t="s">
        <v>466</v>
      </c>
      <c r="D179" s="139" t="s">
        <v>11</v>
      </c>
      <c r="E179" s="139" t="s">
        <v>6</v>
      </c>
      <c r="F179" s="139">
        <v>1532</v>
      </c>
    </row>
    <row r="180" spans="1:6" x14ac:dyDescent="0.25">
      <c r="A180" s="139">
        <v>359</v>
      </c>
      <c r="B180" s="139" t="s">
        <v>46</v>
      </c>
      <c r="C180" s="139" t="s">
        <v>466</v>
      </c>
      <c r="D180" s="139" t="s">
        <v>12</v>
      </c>
      <c r="E180" s="139" t="s">
        <v>13</v>
      </c>
      <c r="F180" s="139">
        <v>1448</v>
      </c>
    </row>
    <row r="181" spans="1:6" x14ac:dyDescent="0.25">
      <c r="A181" s="139">
        <v>419</v>
      </c>
      <c r="B181" s="139" t="s">
        <v>46</v>
      </c>
      <c r="C181" s="139" t="s">
        <v>466</v>
      </c>
      <c r="D181" s="139" t="s">
        <v>14</v>
      </c>
      <c r="E181" s="139" t="s">
        <v>6</v>
      </c>
      <c r="F181" s="139">
        <v>1590</v>
      </c>
    </row>
    <row r="182" spans="1:6" x14ac:dyDescent="0.25">
      <c r="A182" s="139">
        <v>367</v>
      </c>
      <c r="B182" s="139" t="s">
        <v>46</v>
      </c>
      <c r="C182" s="139" t="s">
        <v>466</v>
      </c>
      <c r="D182" s="139" t="s">
        <v>15</v>
      </c>
      <c r="E182" s="139" t="s">
        <v>8</v>
      </c>
      <c r="F182" s="139">
        <v>1377</v>
      </c>
    </row>
    <row r="183" spans="1:6" x14ac:dyDescent="0.25">
      <c r="A183" s="139">
        <v>425</v>
      </c>
      <c r="B183" s="139" t="s">
        <v>46</v>
      </c>
      <c r="C183" s="139" t="s">
        <v>466</v>
      </c>
      <c r="D183" s="139" t="s">
        <v>16</v>
      </c>
      <c r="E183" s="139" t="s">
        <v>6</v>
      </c>
      <c r="F183" s="139">
        <v>1586</v>
      </c>
    </row>
    <row r="184" spans="1:6" x14ac:dyDescent="0.25">
      <c r="A184" s="139">
        <v>379</v>
      </c>
      <c r="B184" s="139" t="s">
        <v>46</v>
      </c>
      <c r="C184" s="139" t="s">
        <v>466</v>
      </c>
      <c r="D184" s="139" t="s">
        <v>459</v>
      </c>
      <c r="E184" s="139" t="s">
        <v>13</v>
      </c>
      <c r="F184" s="139">
        <v>1554</v>
      </c>
    </row>
    <row r="185" spans="1:6" x14ac:dyDescent="0.25">
      <c r="A185" s="139">
        <v>378</v>
      </c>
      <c r="B185" s="139" t="s">
        <v>46</v>
      </c>
      <c r="C185" s="139" t="s">
        <v>466</v>
      </c>
      <c r="D185" s="139" t="s">
        <v>465</v>
      </c>
      <c r="E185" s="139" t="s">
        <v>19</v>
      </c>
      <c r="F185" s="139">
        <v>1504</v>
      </c>
    </row>
    <row r="186" spans="1:6" x14ac:dyDescent="0.25">
      <c r="A186" s="139">
        <v>347</v>
      </c>
      <c r="B186" s="139" t="s">
        <v>46</v>
      </c>
      <c r="C186" s="139" t="s">
        <v>466</v>
      </c>
      <c r="D186" s="139" t="s">
        <v>461</v>
      </c>
      <c r="E186" s="139" t="s">
        <v>19</v>
      </c>
      <c r="F186" s="139">
        <v>1424</v>
      </c>
    </row>
    <row r="187" spans="1:6" x14ac:dyDescent="0.25">
      <c r="A187" s="139">
        <v>412</v>
      </c>
      <c r="B187" s="139" t="s">
        <v>46</v>
      </c>
      <c r="C187" s="139" t="s">
        <v>466</v>
      </c>
      <c r="D187" s="139" t="s">
        <v>462</v>
      </c>
      <c r="E187" s="139" t="s">
        <v>6</v>
      </c>
      <c r="F187" s="139">
        <v>1603</v>
      </c>
    </row>
    <row r="188" spans="1:6" x14ac:dyDescent="0.25">
      <c r="A188" s="139">
        <v>407</v>
      </c>
      <c r="B188" s="139" t="s">
        <v>46</v>
      </c>
      <c r="C188" s="139" t="s">
        <v>466</v>
      </c>
      <c r="D188" s="139" t="s">
        <v>277</v>
      </c>
      <c r="E188" s="139" t="s">
        <v>6</v>
      </c>
      <c r="F188" s="139">
        <v>1588</v>
      </c>
    </row>
    <row r="189" spans="1:6" x14ac:dyDescent="0.25">
      <c r="A189" s="139">
        <v>375</v>
      </c>
      <c r="B189" s="139" t="s">
        <v>46</v>
      </c>
      <c r="C189" s="139" t="s">
        <v>466</v>
      </c>
      <c r="D189" s="139" t="s">
        <v>336</v>
      </c>
      <c r="E189" s="139" t="s">
        <v>23</v>
      </c>
      <c r="F189" s="139">
        <v>1377</v>
      </c>
    </row>
    <row r="190" spans="1:6" x14ac:dyDescent="0.25">
      <c r="A190" s="139">
        <v>401</v>
      </c>
      <c r="B190" s="139" t="s">
        <v>46</v>
      </c>
      <c r="C190" s="139" t="s">
        <v>466</v>
      </c>
      <c r="D190" s="139" t="s">
        <v>340</v>
      </c>
      <c r="E190" s="139" t="s">
        <v>24</v>
      </c>
      <c r="F190" s="139">
        <v>1586</v>
      </c>
    </row>
    <row r="191" spans="1:6" x14ac:dyDescent="0.25">
      <c r="A191" s="139">
        <v>410</v>
      </c>
      <c r="B191" s="139" t="s">
        <v>46</v>
      </c>
      <c r="C191" s="139" t="s">
        <v>466</v>
      </c>
      <c r="D191" s="139" t="s">
        <v>343</v>
      </c>
      <c r="E191" s="139" t="s">
        <v>6</v>
      </c>
      <c r="F191" s="139">
        <v>1596</v>
      </c>
    </row>
    <row r="192" spans="1:6" x14ac:dyDescent="0.25">
      <c r="A192" s="139">
        <v>386</v>
      </c>
      <c r="B192" s="139" t="s">
        <v>46</v>
      </c>
      <c r="C192" s="139" t="s">
        <v>466</v>
      </c>
      <c r="D192" s="139" t="s">
        <v>346</v>
      </c>
      <c r="E192" s="139" t="s">
        <v>6</v>
      </c>
      <c r="F192" s="139">
        <v>1538</v>
      </c>
    </row>
    <row r="193" spans="1:6" x14ac:dyDescent="0.25">
      <c r="A193" s="139">
        <v>432</v>
      </c>
      <c r="B193" s="139" t="s">
        <v>46</v>
      </c>
      <c r="C193" s="139" t="s">
        <v>466</v>
      </c>
      <c r="D193" s="139" t="s">
        <v>349</v>
      </c>
      <c r="E193" s="139" t="s">
        <v>6</v>
      </c>
      <c r="F193" s="139">
        <v>1627</v>
      </c>
    </row>
    <row r="194" spans="1:6" x14ac:dyDescent="0.25">
      <c r="A194" s="139">
        <v>380</v>
      </c>
      <c r="B194" s="139" t="s">
        <v>46</v>
      </c>
      <c r="C194" s="139" t="s">
        <v>466</v>
      </c>
      <c r="D194" s="139" t="s">
        <v>352</v>
      </c>
      <c r="E194" s="139" t="s">
        <v>20</v>
      </c>
      <c r="F194" s="139">
        <v>1402</v>
      </c>
    </row>
    <row r="195" spans="1:6" x14ac:dyDescent="0.25">
      <c r="A195" s="139">
        <v>387</v>
      </c>
      <c r="B195" s="139" t="s">
        <v>46</v>
      </c>
      <c r="C195" s="139" t="s">
        <v>466</v>
      </c>
      <c r="D195" s="139" t="s">
        <v>358</v>
      </c>
      <c r="E195" s="139" t="s">
        <v>24</v>
      </c>
      <c r="F195" s="139">
        <v>1486</v>
      </c>
    </row>
    <row r="196" spans="1:6" x14ac:dyDescent="0.25">
      <c r="A196" s="139">
        <v>398</v>
      </c>
      <c r="B196" s="139" t="s">
        <v>46</v>
      </c>
      <c r="C196" s="139" t="s">
        <v>466</v>
      </c>
      <c r="D196" s="139" t="s">
        <v>365</v>
      </c>
      <c r="E196" s="139" t="s">
        <v>6</v>
      </c>
      <c r="F196" s="139">
        <v>1572</v>
      </c>
    </row>
    <row r="197" spans="1:6" x14ac:dyDescent="0.25">
      <c r="A197" s="139">
        <v>415</v>
      </c>
      <c r="B197" s="139" t="s">
        <v>46</v>
      </c>
      <c r="C197" s="139" t="s">
        <v>466</v>
      </c>
      <c r="D197" s="139" t="s">
        <v>368</v>
      </c>
      <c r="E197" s="139" t="s">
        <v>6</v>
      </c>
      <c r="F197" s="139">
        <v>1599</v>
      </c>
    </row>
    <row r="198" spans="1:6" x14ac:dyDescent="0.25">
      <c r="A198" s="139">
        <v>387</v>
      </c>
      <c r="B198" s="139" t="s">
        <v>46</v>
      </c>
      <c r="C198" s="139" t="s">
        <v>466</v>
      </c>
      <c r="D198" s="139" t="s">
        <v>371</v>
      </c>
      <c r="E198" s="139" t="s">
        <v>6</v>
      </c>
      <c r="F198" s="139">
        <v>1521</v>
      </c>
    </row>
    <row r="199" spans="1:6" x14ac:dyDescent="0.25">
      <c r="A199" s="139">
        <v>395</v>
      </c>
      <c r="B199" s="139" t="s">
        <v>46</v>
      </c>
      <c r="C199" s="139" t="s">
        <v>466</v>
      </c>
      <c r="D199" s="139" t="s">
        <v>374</v>
      </c>
      <c r="E199" s="139" t="s">
        <v>6</v>
      </c>
      <c r="F199" s="139">
        <v>1547</v>
      </c>
    </row>
    <row r="200" spans="1:6" x14ac:dyDescent="0.25">
      <c r="A200" s="139">
        <v>291</v>
      </c>
      <c r="B200" s="139" t="s">
        <v>48</v>
      </c>
      <c r="C200" s="139" t="s">
        <v>206</v>
      </c>
      <c r="D200" s="139" t="s">
        <v>10</v>
      </c>
      <c r="E200" s="139" t="s">
        <v>8</v>
      </c>
      <c r="F200" s="139">
        <v>1275</v>
      </c>
    </row>
    <row r="201" spans="1:6" x14ac:dyDescent="0.25">
      <c r="A201" s="139">
        <v>295</v>
      </c>
      <c r="B201" s="139" t="s">
        <v>48</v>
      </c>
      <c r="C201" s="139" t="s">
        <v>206</v>
      </c>
      <c r="D201" s="139" t="s">
        <v>465</v>
      </c>
      <c r="E201" s="139" t="s">
        <v>8</v>
      </c>
      <c r="F201" s="139">
        <v>1318</v>
      </c>
    </row>
    <row r="202" spans="1:6" x14ac:dyDescent="0.25">
      <c r="A202" s="139">
        <v>323</v>
      </c>
      <c r="B202" s="139" t="s">
        <v>48</v>
      </c>
      <c r="C202" s="139" t="s">
        <v>206</v>
      </c>
      <c r="D202" s="139" t="s">
        <v>462</v>
      </c>
      <c r="E202" s="139" t="s">
        <v>6</v>
      </c>
      <c r="F202" s="139">
        <v>1404</v>
      </c>
    </row>
    <row r="203" spans="1:6" x14ac:dyDescent="0.25">
      <c r="A203" s="139">
        <v>280</v>
      </c>
      <c r="B203" s="139" t="s">
        <v>48</v>
      </c>
      <c r="C203" s="139" t="s">
        <v>206</v>
      </c>
      <c r="D203" s="139" t="s">
        <v>340</v>
      </c>
      <c r="E203" s="139" t="s">
        <v>20</v>
      </c>
      <c r="F203" s="139">
        <v>1339</v>
      </c>
    </row>
    <row r="204" spans="1:6" x14ac:dyDescent="0.25">
      <c r="A204" s="139">
        <v>313</v>
      </c>
      <c r="B204" s="139" t="s">
        <v>48</v>
      </c>
      <c r="C204" s="139" t="s">
        <v>206</v>
      </c>
      <c r="D204" s="139" t="s">
        <v>352</v>
      </c>
      <c r="E204" s="139" t="s">
        <v>13</v>
      </c>
      <c r="F204" s="139">
        <v>1407</v>
      </c>
    </row>
    <row r="205" spans="1:6" x14ac:dyDescent="0.25">
      <c r="A205" s="139">
        <v>366</v>
      </c>
      <c r="B205" s="139" t="s">
        <v>50</v>
      </c>
      <c r="C205" s="139" t="s">
        <v>249</v>
      </c>
      <c r="D205" s="139" t="s">
        <v>4</v>
      </c>
      <c r="E205" s="139" t="s">
        <v>19</v>
      </c>
      <c r="F205" s="139">
        <v>1320</v>
      </c>
    </row>
    <row r="206" spans="1:6" x14ac:dyDescent="0.25">
      <c r="A206" s="139">
        <v>319</v>
      </c>
      <c r="B206" s="139" t="s">
        <v>50</v>
      </c>
      <c r="C206" s="139" t="s">
        <v>249</v>
      </c>
      <c r="D206" s="139" t="s">
        <v>7</v>
      </c>
      <c r="E206" s="139" t="s">
        <v>24</v>
      </c>
      <c r="F206" s="139">
        <v>1236</v>
      </c>
    </row>
    <row r="207" spans="1:6" x14ac:dyDescent="0.25">
      <c r="A207" s="139">
        <v>364</v>
      </c>
      <c r="B207" s="139" t="s">
        <v>50</v>
      </c>
      <c r="C207" s="139" t="s">
        <v>249</v>
      </c>
      <c r="D207" s="139" t="s">
        <v>9</v>
      </c>
      <c r="E207" s="139" t="s">
        <v>6</v>
      </c>
      <c r="F207" s="139">
        <v>1339</v>
      </c>
    </row>
    <row r="208" spans="1:6" x14ac:dyDescent="0.25">
      <c r="A208" s="139">
        <v>362</v>
      </c>
      <c r="B208" s="139" t="s">
        <v>50</v>
      </c>
      <c r="C208" s="139" t="s">
        <v>249</v>
      </c>
      <c r="D208" s="139" t="s">
        <v>12</v>
      </c>
      <c r="E208" s="139" t="s">
        <v>6</v>
      </c>
      <c r="F208" s="139">
        <v>1452</v>
      </c>
    </row>
    <row r="209" spans="1:6" x14ac:dyDescent="0.25">
      <c r="A209" s="139">
        <v>370</v>
      </c>
      <c r="B209" s="139" t="s">
        <v>50</v>
      </c>
      <c r="C209" s="139" t="s">
        <v>249</v>
      </c>
      <c r="D209" s="139" t="s">
        <v>14</v>
      </c>
      <c r="E209" s="139" t="s">
        <v>24</v>
      </c>
      <c r="F209" s="139">
        <v>1551</v>
      </c>
    </row>
    <row r="210" spans="1:6" x14ac:dyDescent="0.25">
      <c r="A210" s="139">
        <v>353</v>
      </c>
      <c r="B210" s="139" t="s">
        <v>50</v>
      </c>
      <c r="C210" s="139" t="s">
        <v>249</v>
      </c>
      <c r="D210" s="139" t="s">
        <v>15</v>
      </c>
      <c r="E210" s="139" t="s">
        <v>13</v>
      </c>
      <c r="F210" s="139">
        <v>1330</v>
      </c>
    </row>
    <row r="211" spans="1:6" x14ac:dyDescent="0.25">
      <c r="A211" s="139">
        <v>354</v>
      </c>
      <c r="B211" s="139" t="s">
        <v>50</v>
      </c>
      <c r="C211" s="139" t="s">
        <v>249</v>
      </c>
      <c r="D211" s="139" t="s">
        <v>16</v>
      </c>
      <c r="E211" s="139" t="s">
        <v>24</v>
      </c>
      <c r="F211" s="139">
        <v>1328</v>
      </c>
    </row>
    <row r="212" spans="1:6" x14ac:dyDescent="0.25">
      <c r="A212" s="139">
        <v>339</v>
      </c>
      <c r="B212" s="139" t="s">
        <v>50</v>
      </c>
      <c r="C212" s="139" t="s">
        <v>249</v>
      </c>
      <c r="D212" s="139" t="s">
        <v>459</v>
      </c>
      <c r="E212" s="139" t="s">
        <v>8</v>
      </c>
      <c r="F212" s="139">
        <v>1320</v>
      </c>
    </row>
    <row r="213" spans="1:6" x14ac:dyDescent="0.25">
      <c r="A213" s="139">
        <v>368</v>
      </c>
      <c r="B213" s="139" t="s">
        <v>50</v>
      </c>
      <c r="C213" s="139" t="s">
        <v>249</v>
      </c>
      <c r="D213" s="139" t="s">
        <v>465</v>
      </c>
      <c r="E213" s="139" t="s">
        <v>24</v>
      </c>
      <c r="F213" s="139">
        <v>1521</v>
      </c>
    </row>
    <row r="214" spans="1:6" x14ac:dyDescent="0.25">
      <c r="A214" s="139">
        <v>359</v>
      </c>
      <c r="B214" s="139" t="s">
        <v>50</v>
      </c>
      <c r="C214" s="139" t="s">
        <v>249</v>
      </c>
      <c r="D214" s="139" t="s">
        <v>461</v>
      </c>
      <c r="E214" s="139" t="s">
        <v>13</v>
      </c>
      <c r="F214" s="139">
        <v>1494</v>
      </c>
    </row>
    <row r="215" spans="1:6" x14ac:dyDescent="0.25">
      <c r="A215" s="139">
        <v>344</v>
      </c>
      <c r="B215" s="139" t="s">
        <v>50</v>
      </c>
      <c r="C215" s="139" t="s">
        <v>249</v>
      </c>
      <c r="D215" s="139" t="s">
        <v>462</v>
      </c>
      <c r="E215" s="139" t="s">
        <v>19</v>
      </c>
      <c r="F215" s="139">
        <v>1389</v>
      </c>
    </row>
    <row r="216" spans="1:6" x14ac:dyDescent="0.25">
      <c r="A216" s="139">
        <v>342</v>
      </c>
      <c r="B216" s="139" t="s">
        <v>50</v>
      </c>
      <c r="C216" s="139" t="s">
        <v>249</v>
      </c>
      <c r="D216" s="139" t="s">
        <v>277</v>
      </c>
      <c r="E216" s="139" t="s">
        <v>24</v>
      </c>
      <c r="F216" s="139">
        <v>1460</v>
      </c>
    </row>
    <row r="217" spans="1:6" x14ac:dyDescent="0.25">
      <c r="A217" s="139">
        <v>405</v>
      </c>
      <c r="B217" s="139" t="s">
        <v>50</v>
      </c>
      <c r="C217" s="139" t="s">
        <v>249</v>
      </c>
      <c r="D217" s="139" t="s">
        <v>336</v>
      </c>
      <c r="E217" s="139" t="s">
        <v>6</v>
      </c>
      <c r="F217" s="139">
        <v>1476</v>
      </c>
    </row>
    <row r="218" spans="1:6" x14ac:dyDescent="0.25">
      <c r="A218" s="139">
        <v>362</v>
      </c>
      <c r="B218" s="139" t="s">
        <v>50</v>
      </c>
      <c r="C218" s="139" t="s">
        <v>249</v>
      </c>
      <c r="D218" s="139" t="s">
        <v>340</v>
      </c>
      <c r="E218" s="139" t="s">
        <v>24</v>
      </c>
      <c r="F218" s="139">
        <v>1587</v>
      </c>
    </row>
    <row r="219" spans="1:6" x14ac:dyDescent="0.25">
      <c r="A219" s="139">
        <v>364</v>
      </c>
      <c r="B219" s="139" t="s">
        <v>50</v>
      </c>
      <c r="C219" s="139" t="s">
        <v>249</v>
      </c>
      <c r="D219" s="139" t="s">
        <v>343</v>
      </c>
      <c r="E219" s="139" t="s">
        <v>8</v>
      </c>
      <c r="F219" s="139">
        <v>1422</v>
      </c>
    </row>
    <row r="220" spans="1:6" x14ac:dyDescent="0.25">
      <c r="A220" s="139">
        <v>348</v>
      </c>
      <c r="B220" s="139" t="s">
        <v>50</v>
      </c>
      <c r="C220" s="139" t="s">
        <v>249</v>
      </c>
      <c r="D220" s="139" t="s">
        <v>352</v>
      </c>
      <c r="E220" s="139" t="s">
        <v>6</v>
      </c>
      <c r="F220" s="139">
        <v>1345</v>
      </c>
    </row>
    <row r="221" spans="1:6" x14ac:dyDescent="0.25">
      <c r="A221" s="139">
        <v>367</v>
      </c>
      <c r="B221" s="139" t="s">
        <v>50</v>
      </c>
      <c r="C221" s="139" t="s">
        <v>249</v>
      </c>
      <c r="D221" s="139" t="s">
        <v>358</v>
      </c>
      <c r="E221" s="139" t="s">
        <v>20</v>
      </c>
      <c r="F221" s="139">
        <v>1389</v>
      </c>
    </row>
    <row r="222" spans="1:6" x14ac:dyDescent="0.25">
      <c r="A222" s="139">
        <v>381</v>
      </c>
      <c r="B222" s="139" t="s">
        <v>50</v>
      </c>
      <c r="C222" s="139" t="s">
        <v>249</v>
      </c>
      <c r="D222" s="139" t="s">
        <v>362</v>
      </c>
      <c r="E222" s="139" t="s">
        <v>24</v>
      </c>
      <c r="F222" s="139">
        <v>1422</v>
      </c>
    </row>
    <row r="223" spans="1:6" x14ac:dyDescent="0.25">
      <c r="A223" s="139">
        <v>375</v>
      </c>
      <c r="B223" s="139" t="s">
        <v>50</v>
      </c>
      <c r="C223" s="139" t="s">
        <v>249</v>
      </c>
      <c r="D223" s="139" t="s">
        <v>371</v>
      </c>
      <c r="E223" s="139" t="s">
        <v>24</v>
      </c>
      <c r="F223" s="139">
        <v>1474</v>
      </c>
    </row>
    <row r="224" spans="1:6" x14ac:dyDescent="0.25">
      <c r="A224" s="139">
        <v>372</v>
      </c>
      <c r="B224" s="139" t="s">
        <v>50</v>
      </c>
      <c r="C224" s="139" t="s">
        <v>249</v>
      </c>
      <c r="D224" s="139" t="s">
        <v>374</v>
      </c>
      <c r="E224" s="139" t="s">
        <v>24</v>
      </c>
      <c r="F224" s="139">
        <v>1368</v>
      </c>
    </row>
    <row r="225" spans="1:6" x14ac:dyDescent="0.25">
      <c r="A225" s="139">
        <v>369</v>
      </c>
      <c r="B225" s="139" t="s">
        <v>50</v>
      </c>
      <c r="C225" s="139" t="s">
        <v>249</v>
      </c>
      <c r="D225" s="139" t="s">
        <v>377</v>
      </c>
      <c r="E225" s="139" t="s">
        <v>24</v>
      </c>
      <c r="F225" s="139">
        <v>1531</v>
      </c>
    </row>
    <row r="226" spans="1:6" x14ac:dyDescent="0.25">
      <c r="A226" s="139">
        <v>259</v>
      </c>
      <c r="B226" s="139" t="s">
        <v>52</v>
      </c>
      <c r="C226" s="139" t="s">
        <v>212</v>
      </c>
      <c r="D226" s="139" t="s">
        <v>7</v>
      </c>
      <c r="E226" s="139" t="s">
        <v>8</v>
      </c>
      <c r="F226" s="139">
        <v>1221</v>
      </c>
    </row>
    <row r="227" spans="1:6" x14ac:dyDescent="0.25">
      <c r="A227" s="139">
        <v>311</v>
      </c>
      <c r="B227" s="139" t="s">
        <v>52</v>
      </c>
      <c r="C227" s="139" t="s">
        <v>212</v>
      </c>
      <c r="D227" s="139" t="s">
        <v>9</v>
      </c>
      <c r="E227" s="139" t="s">
        <v>23</v>
      </c>
      <c r="F227" s="139">
        <v>1315</v>
      </c>
    </row>
    <row r="228" spans="1:6" x14ac:dyDescent="0.25">
      <c r="A228" s="139">
        <v>262</v>
      </c>
      <c r="B228" s="139" t="s">
        <v>52</v>
      </c>
      <c r="C228" s="139" t="s">
        <v>212</v>
      </c>
      <c r="D228" s="139" t="s">
        <v>14</v>
      </c>
      <c r="E228" s="139" t="s">
        <v>8</v>
      </c>
      <c r="F228" s="139">
        <v>1330</v>
      </c>
    </row>
    <row r="229" spans="1:6" x14ac:dyDescent="0.25">
      <c r="A229" s="139">
        <v>291</v>
      </c>
      <c r="B229" s="139" t="s">
        <v>52</v>
      </c>
      <c r="C229" s="139" t="s">
        <v>212</v>
      </c>
      <c r="D229" s="139" t="s">
        <v>15</v>
      </c>
      <c r="E229" s="139" t="s">
        <v>20</v>
      </c>
      <c r="F229" s="139">
        <v>1251</v>
      </c>
    </row>
    <row r="230" spans="1:6" x14ac:dyDescent="0.25">
      <c r="A230" s="139">
        <v>258</v>
      </c>
      <c r="B230" s="139" t="s">
        <v>52</v>
      </c>
      <c r="C230" s="139" t="s">
        <v>212</v>
      </c>
      <c r="D230" s="139" t="s">
        <v>16</v>
      </c>
      <c r="E230" s="139" t="s">
        <v>8</v>
      </c>
      <c r="F230" s="139">
        <v>1252</v>
      </c>
    </row>
    <row r="231" spans="1:6" x14ac:dyDescent="0.25">
      <c r="A231" s="139">
        <v>269</v>
      </c>
      <c r="B231" s="139" t="s">
        <v>52</v>
      </c>
      <c r="C231" s="139" t="s">
        <v>212</v>
      </c>
      <c r="D231" s="139" t="s">
        <v>461</v>
      </c>
      <c r="E231" s="139" t="s">
        <v>19</v>
      </c>
      <c r="F231" s="139">
        <v>1299</v>
      </c>
    </row>
    <row r="232" spans="1:6" x14ac:dyDescent="0.25">
      <c r="A232" s="139">
        <v>256</v>
      </c>
      <c r="B232" s="139" t="s">
        <v>52</v>
      </c>
      <c r="C232" s="139" t="s">
        <v>212</v>
      </c>
      <c r="D232" s="139" t="s">
        <v>277</v>
      </c>
      <c r="E232" s="139" t="s">
        <v>8</v>
      </c>
      <c r="F232" s="139">
        <v>1190</v>
      </c>
    </row>
    <row r="233" spans="1:6" x14ac:dyDescent="0.25">
      <c r="A233" s="139">
        <v>271</v>
      </c>
      <c r="B233" s="139" t="s">
        <v>52</v>
      </c>
      <c r="C233" s="139" t="s">
        <v>212</v>
      </c>
      <c r="D233" s="139" t="s">
        <v>349</v>
      </c>
      <c r="E233" s="139" t="s">
        <v>8</v>
      </c>
      <c r="F233" s="139">
        <v>1387</v>
      </c>
    </row>
    <row r="234" spans="1:6" x14ac:dyDescent="0.25">
      <c r="A234" s="139">
        <v>297</v>
      </c>
      <c r="B234" s="139" t="s">
        <v>52</v>
      </c>
      <c r="C234" s="139" t="s">
        <v>212</v>
      </c>
      <c r="D234" s="139" t="s">
        <v>352</v>
      </c>
      <c r="E234" s="139" t="s">
        <v>19</v>
      </c>
      <c r="F234" s="139">
        <v>1389</v>
      </c>
    </row>
    <row r="235" spans="1:6" x14ac:dyDescent="0.25">
      <c r="A235" s="139">
        <v>269</v>
      </c>
      <c r="B235" s="139" t="s">
        <v>52</v>
      </c>
      <c r="C235" s="139" t="s">
        <v>212</v>
      </c>
      <c r="D235" s="139" t="s">
        <v>377</v>
      </c>
      <c r="E235" s="139" t="s">
        <v>6</v>
      </c>
      <c r="F235" s="139">
        <v>1277</v>
      </c>
    </row>
    <row r="236" spans="1:6" x14ac:dyDescent="0.25">
      <c r="A236" s="139">
        <v>335</v>
      </c>
      <c r="B236" s="139" t="s">
        <v>54</v>
      </c>
      <c r="C236" s="139" t="s">
        <v>464</v>
      </c>
      <c r="D236" s="139" t="s">
        <v>7</v>
      </c>
      <c r="E236" s="139" t="s">
        <v>19</v>
      </c>
      <c r="F236" s="139">
        <v>1361</v>
      </c>
    </row>
    <row r="237" spans="1:6" x14ac:dyDescent="0.25">
      <c r="A237" s="139">
        <v>356</v>
      </c>
      <c r="B237" s="139" t="s">
        <v>54</v>
      </c>
      <c r="C237" s="139" t="s">
        <v>464</v>
      </c>
      <c r="D237" s="139" t="s">
        <v>9</v>
      </c>
      <c r="E237" s="139" t="s">
        <v>6</v>
      </c>
      <c r="F237" s="139">
        <v>1516</v>
      </c>
    </row>
    <row r="238" spans="1:6" x14ac:dyDescent="0.25">
      <c r="A238" s="139">
        <v>397</v>
      </c>
      <c r="B238" s="139" t="s">
        <v>54</v>
      </c>
      <c r="C238" s="139" t="s">
        <v>464</v>
      </c>
      <c r="D238" s="139" t="s">
        <v>10</v>
      </c>
      <c r="E238" s="139" t="s">
        <v>6</v>
      </c>
      <c r="F238" s="139">
        <v>1553</v>
      </c>
    </row>
    <row r="239" spans="1:6" x14ac:dyDescent="0.25">
      <c r="A239" s="139">
        <v>311</v>
      </c>
      <c r="B239" s="139" t="s">
        <v>54</v>
      </c>
      <c r="C239" s="139" t="s">
        <v>464</v>
      </c>
      <c r="D239" s="139" t="s">
        <v>11</v>
      </c>
      <c r="E239" s="139" t="s">
        <v>8</v>
      </c>
      <c r="F239" s="139">
        <v>1351</v>
      </c>
    </row>
    <row r="240" spans="1:6" x14ac:dyDescent="0.25">
      <c r="A240" s="139">
        <v>371</v>
      </c>
      <c r="B240" s="139" t="s">
        <v>54</v>
      </c>
      <c r="C240" s="139" t="s">
        <v>464</v>
      </c>
      <c r="D240" s="139" t="s">
        <v>12</v>
      </c>
      <c r="E240" s="139" t="s">
        <v>6</v>
      </c>
      <c r="F240" s="139">
        <v>1495</v>
      </c>
    </row>
    <row r="241" spans="1:6" x14ac:dyDescent="0.25">
      <c r="A241" s="139">
        <v>374</v>
      </c>
      <c r="B241" s="139" t="s">
        <v>54</v>
      </c>
      <c r="C241" s="139" t="s">
        <v>464</v>
      </c>
      <c r="D241" s="139" t="s">
        <v>15</v>
      </c>
      <c r="E241" s="139" t="s">
        <v>6</v>
      </c>
      <c r="F241" s="139">
        <v>1448</v>
      </c>
    </row>
    <row r="242" spans="1:6" x14ac:dyDescent="0.25">
      <c r="A242" s="139">
        <v>403</v>
      </c>
      <c r="B242" s="139" t="s">
        <v>54</v>
      </c>
      <c r="C242" s="139" t="s">
        <v>464</v>
      </c>
      <c r="D242" s="139" t="s">
        <v>16</v>
      </c>
      <c r="E242" s="139" t="s">
        <v>6</v>
      </c>
      <c r="F242" s="139">
        <v>1513</v>
      </c>
    </row>
    <row r="243" spans="1:6" x14ac:dyDescent="0.25">
      <c r="A243" s="139">
        <v>381</v>
      </c>
      <c r="B243" s="139" t="s">
        <v>54</v>
      </c>
      <c r="C243" s="139" t="s">
        <v>464</v>
      </c>
      <c r="D243" s="139" t="s">
        <v>459</v>
      </c>
      <c r="E243" s="139" t="s">
        <v>20</v>
      </c>
      <c r="F243" s="139">
        <v>1487</v>
      </c>
    </row>
    <row r="244" spans="1:6" x14ac:dyDescent="0.25">
      <c r="A244" s="139">
        <v>380</v>
      </c>
      <c r="B244" s="139" t="s">
        <v>54</v>
      </c>
      <c r="C244" s="139" t="s">
        <v>464</v>
      </c>
      <c r="D244" s="139" t="s">
        <v>465</v>
      </c>
      <c r="E244" s="139" t="s">
        <v>6</v>
      </c>
      <c r="F244" s="139">
        <v>1478</v>
      </c>
    </row>
    <row r="245" spans="1:6" x14ac:dyDescent="0.25">
      <c r="A245" s="139">
        <v>351</v>
      </c>
      <c r="B245" s="139" t="s">
        <v>54</v>
      </c>
      <c r="C245" s="139" t="s">
        <v>464</v>
      </c>
      <c r="D245" s="139" t="s">
        <v>461</v>
      </c>
      <c r="E245" s="139" t="s">
        <v>24</v>
      </c>
      <c r="F245" s="139">
        <v>1495</v>
      </c>
    </row>
    <row r="246" spans="1:6" x14ac:dyDescent="0.25">
      <c r="A246" s="139">
        <v>366</v>
      </c>
      <c r="B246" s="139" t="s">
        <v>54</v>
      </c>
      <c r="C246" s="139" t="s">
        <v>464</v>
      </c>
      <c r="D246" s="139" t="s">
        <v>462</v>
      </c>
      <c r="E246" s="139" t="s">
        <v>6</v>
      </c>
      <c r="F246" s="139">
        <v>1455</v>
      </c>
    </row>
    <row r="247" spans="1:6" x14ac:dyDescent="0.25">
      <c r="A247" s="139">
        <v>348</v>
      </c>
      <c r="B247" s="139" t="s">
        <v>54</v>
      </c>
      <c r="C247" s="139" t="s">
        <v>464</v>
      </c>
      <c r="D247" s="139" t="s">
        <v>277</v>
      </c>
      <c r="E247" s="139" t="s">
        <v>6</v>
      </c>
      <c r="F247" s="139">
        <v>1492</v>
      </c>
    </row>
    <row r="248" spans="1:6" x14ac:dyDescent="0.25">
      <c r="A248" s="139">
        <v>374</v>
      </c>
      <c r="B248" s="139" t="s">
        <v>54</v>
      </c>
      <c r="C248" s="139" t="s">
        <v>464</v>
      </c>
      <c r="D248" s="139" t="s">
        <v>336</v>
      </c>
      <c r="E248" s="139" t="s">
        <v>6</v>
      </c>
      <c r="F248" s="139">
        <v>1468</v>
      </c>
    </row>
    <row r="249" spans="1:6" x14ac:dyDescent="0.25">
      <c r="A249" s="139">
        <v>385</v>
      </c>
      <c r="B249" s="139" t="s">
        <v>54</v>
      </c>
      <c r="C249" s="139" t="s">
        <v>464</v>
      </c>
      <c r="D249" s="139" t="s">
        <v>340</v>
      </c>
      <c r="E249" s="139" t="s">
        <v>6</v>
      </c>
      <c r="F249" s="139">
        <v>1529</v>
      </c>
    </row>
    <row r="250" spans="1:6" x14ac:dyDescent="0.25">
      <c r="A250" s="139">
        <v>385</v>
      </c>
      <c r="B250" s="139" t="s">
        <v>54</v>
      </c>
      <c r="C250" s="139" t="s">
        <v>464</v>
      </c>
      <c r="D250" s="139" t="s">
        <v>343</v>
      </c>
      <c r="E250" s="139" t="s">
        <v>6</v>
      </c>
      <c r="F250" s="139">
        <v>1535</v>
      </c>
    </row>
    <row r="251" spans="1:6" x14ac:dyDescent="0.25">
      <c r="A251" s="139">
        <v>410</v>
      </c>
      <c r="B251" s="139" t="s">
        <v>54</v>
      </c>
      <c r="C251" s="139" t="s">
        <v>464</v>
      </c>
      <c r="D251" s="139" t="s">
        <v>346</v>
      </c>
      <c r="E251" s="139" t="s">
        <v>6</v>
      </c>
      <c r="F251" s="139">
        <v>1506</v>
      </c>
    </row>
    <row r="252" spans="1:6" x14ac:dyDescent="0.25">
      <c r="A252" s="139">
        <v>368</v>
      </c>
      <c r="B252" s="139" t="s">
        <v>54</v>
      </c>
      <c r="C252" s="139" t="s">
        <v>464</v>
      </c>
      <c r="D252" s="139" t="s">
        <v>349</v>
      </c>
      <c r="E252" s="139" t="s">
        <v>20</v>
      </c>
      <c r="F252" s="139">
        <v>1520</v>
      </c>
    </row>
    <row r="253" spans="1:6" x14ac:dyDescent="0.25">
      <c r="A253" s="139">
        <v>383</v>
      </c>
      <c r="B253" s="139" t="s">
        <v>54</v>
      </c>
      <c r="C253" s="139" t="s">
        <v>464</v>
      </c>
      <c r="D253" s="139" t="s">
        <v>352</v>
      </c>
      <c r="E253" s="139" t="s">
        <v>6</v>
      </c>
      <c r="F253" s="139">
        <v>1516</v>
      </c>
    </row>
    <row r="254" spans="1:6" x14ac:dyDescent="0.25">
      <c r="A254" s="139">
        <v>361</v>
      </c>
      <c r="B254" s="139" t="s">
        <v>54</v>
      </c>
      <c r="C254" s="139" t="s">
        <v>464</v>
      </c>
      <c r="D254" s="139" t="s">
        <v>355</v>
      </c>
      <c r="E254" s="139" t="s">
        <v>6</v>
      </c>
      <c r="F254" s="139">
        <v>1479</v>
      </c>
    </row>
    <row r="255" spans="1:6" x14ac:dyDescent="0.25">
      <c r="A255" s="139">
        <v>383</v>
      </c>
      <c r="B255" s="139" t="s">
        <v>54</v>
      </c>
      <c r="C255" s="139" t="s">
        <v>464</v>
      </c>
      <c r="D255" s="139" t="s">
        <v>358</v>
      </c>
      <c r="E255" s="139" t="s">
        <v>19</v>
      </c>
      <c r="F255" s="139">
        <v>1474</v>
      </c>
    </row>
    <row r="256" spans="1:6" x14ac:dyDescent="0.25">
      <c r="A256" s="139">
        <v>386</v>
      </c>
      <c r="B256" s="139" t="s">
        <v>54</v>
      </c>
      <c r="C256" s="139" t="s">
        <v>464</v>
      </c>
      <c r="D256" s="139" t="s">
        <v>362</v>
      </c>
      <c r="E256" s="139" t="s">
        <v>6</v>
      </c>
      <c r="F256" s="139">
        <v>1567</v>
      </c>
    </row>
    <row r="257" spans="1:6" x14ac:dyDescent="0.25">
      <c r="A257" s="139">
        <v>368</v>
      </c>
      <c r="B257" s="139" t="s">
        <v>54</v>
      </c>
      <c r="C257" s="139" t="s">
        <v>464</v>
      </c>
      <c r="D257" s="139" t="s">
        <v>365</v>
      </c>
      <c r="E257" s="139" t="s">
        <v>8</v>
      </c>
      <c r="F257" s="139">
        <v>1461</v>
      </c>
    </row>
    <row r="258" spans="1:6" x14ac:dyDescent="0.25">
      <c r="A258" s="139">
        <v>377</v>
      </c>
      <c r="B258" s="139" t="s">
        <v>54</v>
      </c>
      <c r="C258" s="139" t="s">
        <v>464</v>
      </c>
      <c r="D258" s="139" t="s">
        <v>368</v>
      </c>
      <c r="E258" s="139" t="s">
        <v>6</v>
      </c>
      <c r="F258" s="139">
        <v>1510</v>
      </c>
    </row>
    <row r="259" spans="1:6" x14ac:dyDescent="0.25">
      <c r="A259" s="139">
        <v>365</v>
      </c>
      <c r="B259" s="139" t="s">
        <v>54</v>
      </c>
      <c r="C259" s="139" t="s">
        <v>464</v>
      </c>
      <c r="D259" s="139" t="s">
        <v>371</v>
      </c>
      <c r="E259" s="139" t="s">
        <v>13</v>
      </c>
      <c r="F259" s="139">
        <v>1440</v>
      </c>
    </row>
    <row r="260" spans="1:6" x14ac:dyDescent="0.25">
      <c r="A260" s="139">
        <v>377</v>
      </c>
      <c r="B260" s="139" t="s">
        <v>54</v>
      </c>
      <c r="C260" s="139" t="s">
        <v>464</v>
      </c>
      <c r="D260" s="139" t="s">
        <v>374</v>
      </c>
      <c r="E260" s="139" t="s">
        <v>24</v>
      </c>
      <c r="F260" s="139">
        <v>1529</v>
      </c>
    </row>
    <row r="261" spans="1:6" x14ac:dyDescent="0.25">
      <c r="A261" s="139">
        <v>361</v>
      </c>
      <c r="B261" s="139" t="s">
        <v>56</v>
      </c>
      <c r="C261" s="139" t="s">
        <v>463</v>
      </c>
      <c r="D261" s="139" t="s">
        <v>7</v>
      </c>
      <c r="E261" s="139" t="s">
        <v>13</v>
      </c>
      <c r="F261" s="139">
        <v>1506</v>
      </c>
    </row>
    <row r="262" spans="1:6" x14ac:dyDescent="0.25">
      <c r="A262" s="139">
        <v>336</v>
      </c>
      <c r="B262" s="139" t="s">
        <v>56</v>
      </c>
      <c r="C262" s="139" t="s">
        <v>463</v>
      </c>
      <c r="D262" s="139" t="s">
        <v>9</v>
      </c>
      <c r="E262" s="139" t="s">
        <v>19</v>
      </c>
      <c r="F262" s="139">
        <v>1396</v>
      </c>
    </row>
    <row r="263" spans="1:6" x14ac:dyDescent="0.25">
      <c r="A263" s="139">
        <v>356</v>
      </c>
      <c r="B263" s="139" t="s">
        <v>56</v>
      </c>
      <c r="C263" s="139" t="s">
        <v>463</v>
      </c>
      <c r="D263" s="139" t="s">
        <v>10</v>
      </c>
      <c r="E263" s="139" t="s">
        <v>19</v>
      </c>
      <c r="F263" s="139">
        <v>1490</v>
      </c>
    </row>
    <row r="264" spans="1:6" x14ac:dyDescent="0.25">
      <c r="A264" s="139">
        <v>383</v>
      </c>
      <c r="B264" s="139" t="s">
        <v>56</v>
      </c>
      <c r="C264" s="139" t="s">
        <v>463</v>
      </c>
      <c r="D264" s="139" t="s">
        <v>11</v>
      </c>
      <c r="E264" s="139" t="s">
        <v>6</v>
      </c>
      <c r="F264" s="139">
        <v>1620</v>
      </c>
    </row>
    <row r="265" spans="1:6" x14ac:dyDescent="0.25">
      <c r="A265" s="139">
        <v>348</v>
      </c>
      <c r="B265" s="139" t="s">
        <v>56</v>
      </c>
      <c r="C265" s="139" t="s">
        <v>463</v>
      </c>
      <c r="D265" s="139" t="s">
        <v>12</v>
      </c>
      <c r="E265" s="139" t="s">
        <v>13</v>
      </c>
      <c r="F265" s="139">
        <v>1496</v>
      </c>
    </row>
    <row r="266" spans="1:6" x14ac:dyDescent="0.25">
      <c r="A266" s="139">
        <v>316</v>
      </c>
      <c r="B266" s="139" t="s">
        <v>56</v>
      </c>
      <c r="C266" s="139" t="s">
        <v>463</v>
      </c>
      <c r="D266" s="139" t="s">
        <v>14</v>
      </c>
      <c r="E266" s="139" t="s">
        <v>8</v>
      </c>
      <c r="F266" s="139">
        <v>1436</v>
      </c>
    </row>
    <row r="267" spans="1:6" x14ac:dyDescent="0.25">
      <c r="A267" s="139">
        <v>362</v>
      </c>
      <c r="B267" s="139" t="s">
        <v>56</v>
      </c>
      <c r="C267" s="139" t="s">
        <v>463</v>
      </c>
      <c r="D267" s="139" t="s">
        <v>459</v>
      </c>
      <c r="E267" s="139" t="s">
        <v>13</v>
      </c>
      <c r="F267" s="139">
        <v>1477</v>
      </c>
    </row>
    <row r="268" spans="1:6" x14ac:dyDescent="0.25">
      <c r="A268" s="139">
        <v>346</v>
      </c>
      <c r="B268" s="139" t="s">
        <v>56</v>
      </c>
      <c r="C268" s="139" t="s">
        <v>463</v>
      </c>
      <c r="D268" s="139" t="s">
        <v>277</v>
      </c>
      <c r="E268" s="139" t="s">
        <v>19</v>
      </c>
      <c r="F268" s="139">
        <v>1460</v>
      </c>
    </row>
    <row r="269" spans="1:6" x14ac:dyDescent="0.25">
      <c r="A269" s="139">
        <v>390</v>
      </c>
      <c r="B269" s="139" t="s">
        <v>58</v>
      </c>
      <c r="C269" s="139" t="s">
        <v>467</v>
      </c>
      <c r="D269" s="139" t="s">
        <v>7</v>
      </c>
      <c r="E269" s="139" t="s">
        <v>20</v>
      </c>
      <c r="F269" s="139">
        <v>1378</v>
      </c>
    </row>
    <row r="270" spans="1:6" x14ac:dyDescent="0.25">
      <c r="A270" s="139">
        <v>374</v>
      </c>
      <c r="B270" s="139" t="s">
        <v>58</v>
      </c>
      <c r="C270" s="139" t="s">
        <v>467</v>
      </c>
      <c r="D270" s="139" t="s">
        <v>9</v>
      </c>
      <c r="E270" s="139" t="s">
        <v>24</v>
      </c>
      <c r="F270" s="139">
        <v>1404</v>
      </c>
    </row>
    <row r="271" spans="1:6" x14ac:dyDescent="0.25">
      <c r="A271" s="139">
        <v>342</v>
      </c>
      <c r="B271" s="139" t="s">
        <v>58</v>
      </c>
      <c r="C271" s="139" t="s">
        <v>467</v>
      </c>
      <c r="D271" s="139" t="s">
        <v>10</v>
      </c>
      <c r="E271" s="139" t="s">
        <v>24</v>
      </c>
      <c r="F271" s="139">
        <v>1334</v>
      </c>
    </row>
    <row r="272" spans="1:6" x14ac:dyDescent="0.25">
      <c r="A272" s="139">
        <v>367</v>
      </c>
      <c r="B272" s="139" t="s">
        <v>58</v>
      </c>
      <c r="C272" s="139" t="s">
        <v>467</v>
      </c>
      <c r="D272" s="139" t="s">
        <v>11</v>
      </c>
      <c r="E272" s="139" t="s">
        <v>24</v>
      </c>
      <c r="F272" s="139">
        <v>1440</v>
      </c>
    </row>
    <row r="273" spans="1:6" x14ac:dyDescent="0.25">
      <c r="A273" s="139">
        <v>373</v>
      </c>
      <c r="B273" s="139" t="s">
        <v>58</v>
      </c>
      <c r="C273" s="139" t="s">
        <v>467</v>
      </c>
      <c r="D273" s="139" t="s">
        <v>12</v>
      </c>
      <c r="E273" s="139" t="s">
        <v>19</v>
      </c>
      <c r="F273" s="139">
        <v>1408</v>
      </c>
    </row>
    <row r="274" spans="1:6" x14ac:dyDescent="0.25">
      <c r="A274" s="139">
        <v>380</v>
      </c>
      <c r="B274" s="139" t="s">
        <v>58</v>
      </c>
      <c r="C274" s="139" t="s">
        <v>467</v>
      </c>
      <c r="D274" s="139" t="s">
        <v>14</v>
      </c>
      <c r="E274" s="139" t="s">
        <v>19</v>
      </c>
      <c r="F274" s="139">
        <v>1445</v>
      </c>
    </row>
    <row r="275" spans="1:6" x14ac:dyDescent="0.25">
      <c r="A275" s="139">
        <v>396</v>
      </c>
      <c r="B275" s="139" t="s">
        <v>58</v>
      </c>
      <c r="C275" s="139" t="s">
        <v>467</v>
      </c>
      <c r="D275" s="139" t="s">
        <v>15</v>
      </c>
      <c r="E275" s="139" t="s">
        <v>24</v>
      </c>
      <c r="F275" s="139">
        <v>1456</v>
      </c>
    </row>
    <row r="276" spans="1:6" x14ac:dyDescent="0.25">
      <c r="A276" s="139">
        <v>361</v>
      </c>
      <c r="B276" s="139" t="s">
        <v>58</v>
      </c>
      <c r="C276" s="139" t="s">
        <v>467</v>
      </c>
      <c r="D276" s="139" t="s">
        <v>459</v>
      </c>
      <c r="E276" s="139" t="s">
        <v>8</v>
      </c>
      <c r="F276" s="139">
        <v>1315</v>
      </c>
    </row>
    <row r="277" spans="1:6" x14ac:dyDescent="0.25">
      <c r="A277" s="139">
        <v>392</v>
      </c>
      <c r="B277" s="139" t="s">
        <v>58</v>
      </c>
      <c r="C277" s="139" t="s">
        <v>467</v>
      </c>
      <c r="D277" s="139" t="s">
        <v>461</v>
      </c>
      <c r="E277" s="139" t="s">
        <v>24</v>
      </c>
      <c r="F277" s="139">
        <v>1442</v>
      </c>
    </row>
    <row r="278" spans="1:6" x14ac:dyDescent="0.25">
      <c r="A278" s="139">
        <v>344</v>
      </c>
      <c r="B278" s="139" t="s">
        <v>58</v>
      </c>
      <c r="C278" s="139" t="s">
        <v>467</v>
      </c>
      <c r="D278" s="139" t="s">
        <v>336</v>
      </c>
      <c r="E278" s="139" t="s">
        <v>24</v>
      </c>
      <c r="F278" s="139">
        <v>1421</v>
      </c>
    </row>
    <row r="279" spans="1:6" x14ac:dyDescent="0.25">
      <c r="A279" s="139">
        <v>384</v>
      </c>
      <c r="B279" s="139" t="s">
        <v>58</v>
      </c>
      <c r="C279" s="139" t="s">
        <v>467</v>
      </c>
      <c r="D279" s="139" t="s">
        <v>340</v>
      </c>
      <c r="E279" s="139" t="s">
        <v>24</v>
      </c>
      <c r="F279" s="139">
        <v>1436</v>
      </c>
    </row>
    <row r="280" spans="1:6" x14ac:dyDescent="0.25">
      <c r="A280" s="139">
        <v>366</v>
      </c>
      <c r="B280" s="139" t="s">
        <v>58</v>
      </c>
      <c r="C280" s="139" t="s">
        <v>467</v>
      </c>
      <c r="D280" s="139" t="s">
        <v>346</v>
      </c>
      <c r="E280" s="139" t="s">
        <v>13</v>
      </c>
      <c r="F280" s="139">
        <v>1333</v>
      </c>
    </row>
    <row r="281" spans="1:6" x14ac:dyDescent="0.25">
      <c r="A281" s="139">
        <v>373</v>
      </c>
      <c r="B281" s="139" t="s">
        <v>58</v>
      </c>
      <c r="C281" s="139" t="s">
        <v>467</v>
      </c>
      <c r="D281" s="139" t="s">
        <v>349</v>
      </c>
      <c r="E281" s="139" t="s">
        <v>24</v>
      </c>
      <c r="F281" s="139">
        <v>1389</v>
      </c>
    </row>
    <row r="282" spans="1:6" x14ac:dyDescent="0.25">
      <c r="A282" s="139">
        <v>366</v>
      </c>
      <c r="B282" s="139" t="s">
        <v>58</v>
      </c>
      <c r="C282" s="139" t="s">
        <v>467</v>
      </c>
      <c r="D282" s="139" t="s">
        <v>352</v>
      </c>
      <c r="E282" s="139" t="s">
        <v>24</v>
      </c>
      <c r="F282" s="139">
        <v>1389</v>
      </c>
    </row>
    <row r="283" spans="1:6" x14ac:dyDescent="0.25">
      <c r="A283" s="139">
        <v>397</v>
      </c>
      <c r="B283" s="139" t="s">
        <v>58</v>
      </c>
      <c r="C283" s="139" t="s">
        <v>467</v>
      </c>
      <c r="D283" s="139" t="s">
        <v>355</v>
      </c>
      <c r="E283" s="139" t="s">
        <v>6</v>
      </c>
      <c r="F283" s="139">
        <v>1447</v>
      </c>
    </row>
    <row r="284" spans="1:6" x14ac:dyDescent="0.25">
      <c r="A284" s="139">
        <v>364</v>
      </c>
      <c r="B284" s="139" t="s">
        <v>58</v>
      </c>
      <c r="C284" s="139" t="s">
        <v>467</v>
      </c>
      <c r="D284" s="139" t="s">
        <v>358</v>
      </c>
      <c r="E284" s="139" t="s">
        <v>24</v>
      </c>
      <c r="F284" s="139">
        <v>1390</v>
      </c>
    </row>
    <row r="285" spans="1:6" x14ac:dyDescent="0.25">
      <c r="A285" s="139">
        <v>360</v>
      </c>
      <c r="B285" s="139" t="s">
        <v>58</v>
      </c>
      <c r="C285" s="139" t="s">
        <v>467</v>
      </c>
      <c r="D285" s="139" t="s">
        <v>368</v>
      </c>
      <c r="E285" s="139" t="s">
        <v>6</v>
      </c>
      <c r="F285" s="139">
        <v>1383</v>
      </c>
    </row>
    <row r="286" spans="1:6" x14ac:dyDescent="0.25">
      <c r="A286" s="139">
        <v>375</v>
      </c>
      <c r="B286" s="139" t="s">
        <v>58</v>
      </c>
      <c r="C286" s="139" t="s">
        <v>467</v>
      </c>
      <c r="D286" s="139" t="s">
        <v>374</v>
      </c>
      <c r="E286" s="139" t="s">
        <v>24</v>
      </c>
      <c r="F286" s="139">
        <v>1390</v>
      </c>
    </row>
    <row r="287" spans="1:6" x14ac:dyDescent="0.25">
      <c r="A287" s="139">
        <v>421</v>
      </c>
      <c r="B287" s="139" t="s">
        <v>60</v>
      </c>
      <c r="C287" s="139" t="s">
        <v>212</v>
      </c>
      <c r="D287" s="139" t="s">
        <v>4</v>
      </c>
      <c r="E287" s="139" t="s">
        <v>6</v>
      </c>
      <c r="F287" s="139">
        <v>1583</v>
      </c>
    </row>
    <row r="288" spans="1:6" x14ac:dyDescent="0.25">
      <c r="A288" s="139">
        <v>377</v>
      </c>
      <c r="B288" s="139" t="s">
        <v>60</v>
      </c>
      <c r="C288" s="139" t="s">
        <v>212</v>
      </c>
      <c r="D288" s="139" t="s">
        <v>11</v>
      </c>
      <c r="E288" s="139" t="s">
        <v>8</v>
      </c>
      <c r="F288" s="139">
        <v>1387</v>
      </c>
    </row>
    <row r="289" spans="1:6" x14ac:dyDescent="0.25">
      <c r="A289" s="139">
        <v>415</v>
      </c>
      <c r="B289" s="139" t="s">
        <v>60</v>
      </c>
      <c r="C289" s="139" t="s">
        <v>212</v>
      </c>
      <c r="D289" s="139" t="s">
        <v>12</v>
      </c>
      <c r="E289" s="139" t="s">
        <v>6</v>
      </c>
      <c r="F289" s="139">
        <v>1512</v>
      </c>
    </row>
    <row r="290" spans="1:6" x14ac:dyDescent="0.25">
      <c r="A290" s="139">
        <v>366</v>
      </c>
      <c r="B290" s="139" t="s">
        <v>60</v>
      </c>
      <c r="C290" s="139" t="s">
        <v>212</v>
      </c>
      <c r="D290" s="139" t="s">
        <v>14</v>
      </c>
      <c r="E290" s="139" t="s">
        <v>8</v>
      </c>
      <c r="F290" s="139">
        <v>1330</v>
      </c>
    </row>
    <row r="291" spans="1:6" x14ac:dyDescent="0.25">
      <c r="A291" s="139">
        <v>362</v>
      </c>
      <c r="B291" s="139" t="s">
        <v>60</v>
      </c>
      <c r="C291" s="139" t="s">
        <v>212</v>
      </c>
      <c r="D291" s="139" t="s">
        <v>459</v>
      </c>
      <c r="E291" s="139" t="s">
        <v>8</v>
      </c>
      <c r="F291" s="139">
        <v>1278</v>
      </c>
    </row>
    <row r="292" spans="1:6" x14ac:dyDescent="0.25">
      <c r="A292" s="139">
        <v>394</v>
      </c>
      <c r="B292" s="139" t="s">
        <v>60</v>
      </c>
      <c r="C292" s="139" t="s">
        <v>212</v>
      </c>
      <c r="D292" s="139" t="s">
        <v>462</v>
      </c>
      <c r="E292" s="139" t="s">
        <v>19</v>
      </c>
      <c r="F292" s="139">
        <v>1023</v>
      </c>
    </row>
    <row r="293" spans="1:6" x14ac:dyDescent="0.25">
      <c r="A293" s="139">
        <v>432</v>
      </c>
      <c r="B293" s="139" t="s">
        <v>60</v>
      </c>
      <c r="C293" s="139" t="s">
        <v>212</v>
      </c>
      <c r="D293" s="139" t="s">
        <v>346</v>
      </c>
      <c r="E293" s="139" t="s">
        <v>6</v>
      </c>
      <c r="F293" s="139">
        <v>1399</v>
      </c>
    </row>
    <row r="294" spans="1:6" x14ac:dyDescent="0.25">
      <c r="A294" s="139">
        <v>391</v>
      </c>
      <c r="B294" s="139" t="s">
        <v>60</v>
      </c>
      <c r="C294" s="139" t="s">
        <v>212</v>
      </c>
      <c r="D294" s="139" t="s">
        <v>349</v>
      </c>
      <c r="E294" s="139" t="s">
        <v>8</v>
      </c>
      <c r="F294" s="139">
        <v>1387</v>
      </c>
    </row>
    <row r="295" spans="1:6" x14ac:dyDescent="0.25">
      <c r="A295" s="139">
        <v>381</v>
      </c>
      <c r="B295" s="139" t="s">
        <v>60</v>
      </c>
      <c r="C295" s="139" t="s">
        <v>212</v>
      </c>
      <c r="D295" s="139" t="s">
        <v>352</v>
      </c>
      <c r="E295" s="139" t="s">
        <v>19</v>
      </c>
      <c r="F295" s="139">
        <v>1389</v>
      </c>
    </row>
    <row r="296" spans="1:6" x14ac:dyDescent="0.25">
      <c r="A296" s="139">
        <v>403</v>
      </c>
      <c r="B296" s="139" t="s">
        <v>60</v>
      </c>
      <c r="C296" s="139" t="s">
        <v>212</v>
      </c>
      <c r="D296" s="139" t="s">
        <v>355</v>
      </c>
      <c r="E296" s="139" t="s">
        <v>8</v>
      </c>
      <c r="F296" s="139">
        <v>1319</v>
      </c>
    </row>
    <row r="297" spans="1:6" x14ac:dyDescent="0.25">
      <c r="A297" s="139">
        <v>385</v>
      </c>
      <c r="B297" s="139" t="s">
        <v>60</v>
      </c>
      <c r="C297" s="139" t="s">
        <v>212</v>
      </c>
      <c r="D297" s="139" t="s">
        <v>358</v>
      </c>
      <c r="E297" s="139" t="s">
        <v>8</v>
      </c>
      <c r="F297" s="139">
        <v>1325</v>
      </c>
    </row>
    <row r="298" spans="1:6" x14ac:dyDescent="0.25">
      <c r="A298" s="139">
        <v>406</v>
      </c>
      <c r="B298" s="139" t="s">
        <v>60</v>
      </c>
      <c r="C298" s="139" t="s">
        <v>212</v>
      </c>
      <c r="D298" s="139" t="s">
        <v>362</v>
      </c>
      <c r="E298" s="139" t="s">
        <v>24</v>
      </c>
      <c r="F298" s="139">
        <v>1360</v>
      </c>
    </row>
    <row r="299" spans="1:6" x14ac:dyDescent="0.25">
      <c r="A299" s="139">
        <v>374</v>
      </c>
      <c r="B299" s="139" t="s">
        <v>60</v>
      </c>
      <c r="C299" s="139" t="s">
        <v>212</v>
      </c>
      <c r="D299" s="139" t="s">
        <v>365</v>
      </c>
      <c r="E299" s="139" t="s">
        <v>13</v>
      </c>
      <c r="F299" s="139">
        <v>1333</v>
      </c>
    </row>
    <row r="300" spans="1:6" x14ac:dyDescent="0.25">
      <c r="A300" s="139">
        <v>358</v>
      </c>
      <c r="B300" s="139" t="s">
        <v>60</v>
      </c>
      <c r="C300" s="139" t="s">
        <v>212</v>
      </c>
      <c r="D300" s="139" t="s">
        <v>371</v>
      </c>
      <c r="E300" s="139" t="s">
        <v>8</v>
      </c>
      <c r="F300" s="139">
        <v>1339</v>
      </c>
    </row>
    <row r="301" spans="1:6" x14ac:dyDescent="0.25">
      <c r="A301" s="139">
        <v>396</v>
      </c>
      <c r="B301" s="139" t="s">
        <v>60</v>
      </c>
      <c r="C301" s="139" t="s">
        <v>212</v>
      </c>
      <c r="D301" s="139" t="s">
        <v>374</v>
      </c>
      <c r="E301" s="139" t="s">
        <v>8</v>
      </c>
      <c r="F301" s="139">
        <v>1452</v>
      </c>
    </row>
    <row r="302" spans="1:6" x14ac:dyDescent="0.25">
      <c r="A302" s="139">
        <v>403</v>
      </c>
      <c r="B302" s="139" t="s">
        <v>60</v>
      </c>
      <c r="C302" s="139" t="s">
        <v>212</v>
      </c>
      <c r="D302" s="139" t="s">
        <v>377</v>
      </c>
      <c r="E302" s="139" t="s">
        <v>6</v>
      </c>
      <c r="F302" s="139">
        <v>1277</v>
      </c>
    </row>
    <row r="303" spans="1:6" x14ac:dyDescent="0.25">
      <c r="A303" s="139">
        <v>413</v>
      </c>
      <c r="B303" s="139" t="s">
        <v>62</v>
      </c>
      <c r="C303" s="139" t="s">
        <v>468</v>
      </c>
      <c r="D303" s="139" t="s">
        <v>4</v>
      </c>
      <c r="E303" s="139" t="s">
        <v>19</v>
      </c>
      <c r="F303" s="139">
        <v>1477</v>
      </c>
    </row>
    <row r="304" spans="1:6" x14ac:dyDescent="0.25">
      <c r="A304" s="139">
        <v>404</v>
      </c>
      <c r="B304" s="139" t="s">
        <v>62</v>
      </c>
      <c r="C304" s="139" t="s">
        <v>468</v>
      </c>
      <c r="D304" s="139" t="s">
        <v>15</v>
      </c>
      <c r="E304" s="139" t="s">
        <v>19</v>
      </c>
      <c r="F304" s="139">
        <v>1546</v>
      </c>
    </row>
    <row r="305" spans="1:6" x14ac:dyDescent="0.25">
      <c r="A305" s="139">
        <v>394</v>
      </c>
      <c r="B305" s="139" t="s">
        <v>62</v>
      </c>
      <c r="C305" s="139" t="s">
        <v>468</v>
      </c>
      <c r="D305" s="139" t="s">
        <v>459</v>
      </c>
      <c r="E305" s="139" t="s">
        <v>19</v>
      </c>
      <c r="F305" s="139">
        <v>1429</v>
      </c>
    </row>
    <row r="306" spans="1:6" x14ac:dyDescent="0.25">
      <c r="A306" s="139">
        <v>373</v>
      </c>
      <c r="B306" s="139" t="s">
        <v>62</v>
      </c>
      <c r="C306" s="139" t="s">
        <v>468</v>
      </c>
      <c r="D306" s="139" t="s">
        <v>336</v>
      </c>
      <c r="E306" s="139" t="s">
        <v>6</v>
      </c>
      <c r="F306" s="139">
        <v>1595</v>
      </c>
    </row>
    <row r="307" spans="1:6" x14ac:dyDescent="0.25">
      <c r="A307" s="139">
        <v>381</v>
      </c>
      <c r="B307" s="139" t="s">
        <v>62</v>
      </c>
      <c r="C307" s="139" t="s">
        <v>468</v>
      </c>
      <c r="D307" s="139" t="s">
        <v>343</v>
      </c>
      <c r="E307" s="139" t="s">
        <v>19</v>
      </c>
      <c r="F307" s="139">
        <v>1452</v>
      </c>
    </row>
    <row r="308" spans="1:6" x14ac:dyDescent="0.25">
      <c r="A308" s="139">
        <v>410</v>
      </c>
      <c r="B308" s="139" t="s">
        <v>62</v>
      </c>
      <c r="C308" s="139" t="s">
        <v>468</v>
      </c>
      <c r="D308" s="139" t="s">
        <v>346</v>
      </c>
      <c r="E308" s="139" t="s">
        <v>20</v>
      </c>
      <c r="F308" s="139">
        <v>1558</v>
      </c>
    </row>
    <row r="309" spans="1:6" x14ac:dyDescent="0.25">
      <c r="A309" s="139">
        <v>432</v>
      </c>
      <c r="B309" s="139" t="s">
        <v>62</v>
      </c>
      <c r="C309" s="139" t="s">
        <v>468</v>
      </c>
      <c r="D309" s="139" t="s">
        <v>349</v>
      </c>
      <c r="E309" s="139" t="s">
        <v>8</v>
      </c>
      <c r="F309" s="139">
        <v>1492</v>
      </c>
    </row>
    <row r="310" spans="1:6" x14ac:dyDescent="0.25">
      <c r="A310" s="139">
        <v>408</v>
      </c>
      <c r="B310" s="139" t="s">
        <v>62</v>
      </c>
      <c r="C310" s="139" t="s">
        <v>468</v>
      </c>
      <c r="D310" s="139" t="s">
        <v>355</v>
      </c>
      <c r="E310" s="139" t="s">
        <v>20</v>
      </c>
      <c r="F310" s="139">
        <v>1534</v>
      </c>
    </row>
    <row r="311" spans="1:6" x14ac:dyDescent="0.25">
      <c r="A311" s="139">
        <v>407</v>
      </c>
      <c r="B311" s="139" t="s">
        <v>62</v>
      </c>
      <c r="C311" s="139" t="s">
        <v>468</v>
      </c>
      <c r="D311" s="139" t="s">
        <v>362</v>
      </c>
      <c r="E311" s="139" t="s">
        <v>23</v>
      </c>
      <c r="F311" s="139">
        <v>1468</v>
      </c>
    </row>
    <row r="312" spans="1:6" x14ac:dyDescent="0.25">
      <c r="A312" s="139">
        <v>416</v>
      </c>
      <c r="B312" s="139" t="s">
        <v>62</v>
      </c>
      <c r="C312" s="139" t="s">
        <v>468</v>
      </c>
      <c r="D312" s="139" t="s">
        <v>368</v>
      </c>
      <c r="E312" s="139" t="s">
        <v>6</v>
      </c>
      <c r="F312" s="139">
        <v>1551</v>
      </c>
    </row>
    <row r="313" spans="1:6" x14ac:dyDescent="0.25">
      <c r="A313" s="139">
        <v>368</v>
      </c>
      <c r="B313" s="139" t="s">
        <v>62</v>
      </c>
      <c r="C313" s="139" t="s">
        <v>468</v>
      </c>
      <c r="D313" s="139" t="s">
        <v>371</v>
      </c>
      <c r="E313" s="139" t="s">
        <v>8</v>
      </c>
      <c r="F313" s="139">
        <v>1459</v>
      </c>
    </row>
    <row r="314" spans="1:6" x14ac:dyDescent="0.25">
      <c r="A314" s="139">
        <v>417</v>
      </c>
      <c r="B314" s="139" t="s">
        <v>62</v>
      </c>
      <c r="C314" s="139" t="s">
        <v>468</v>
      </c>
      <c r="D314" s="139" t="s">
        <v>377</v>
      </c>
      <c r="E314" s="139" t="s">
        <v>13</v>
      </c>
      <c r="F314" s="139">
        <v>1534</v>
      </c>
    </row>
    <row r="315" spans="1:6" x14ac:dyDescent="0.25">
      <c r="A315" s="139">
        <v>374</v>
      </c>
      <c r="B315" s="139" t="s">
        <v>64</v>
      </c>
      <c r="C315" s="139" t="s">
        <v>464</v>
      </c>
      <c r="D315" s="139" t="s">
        <v>4</v>
      </c>
      <c r="E315" s="139" t="s">
        <v>13</v>
      </c>
      <c r="F315" s="139">
        <v>1290</v>
      </c>
    </row>
    <row r="316" spans="1:6" x14ac:dyDescent="0.25">
      <c r="A316" s="139">
        <v>399</v>
      </c>
      <c r="B316" s="139" t="s">
        <v>64</v>
      </c>
      <c r="C316" s="139" t="s">
        <v>464</v>
      </c>
      <c r="D316" s="139" t="s">
        <v>7</v>
      </c>
      <c r="E316" s="139" t="s">
        <v>19</v>
      </c>
      <c r="F316" s="139">
        <v>1416</v>
      </c>
    </row>
    <row r="317" spans="1:6" x14ac:dyDescent="0.25">
      <c r="A317" s="139">
        <v>364</v>
      </c>
      <c r="B317" s="139" t="s">
        <v>64</v>
      </c>
      <c r="C317" s="139" t="s">
        <v>464</v>
      </c>
      <c r="D317" s="139" t="s">
        <v>9</v>
      </c>
      <c r="E317" s="139" t="s">
        <v>19</v>
      </c>
      <c r="F317" s="139">
        <v>1342</v>
      </c>
    </row>
    <row r="318" spans="1:6" x14ac:dyDescent="0.25">
      <c r="A318" s="139">
        <v>405</v>
      </c>
      <c r="B318" s="139" t="s">
        <v>64</v>
      </c>
      <c r="C318" s="139" t="s">
        <v>464</v>
      </c>
      <c r="D318" s="139" t="s">
        <v>15</v>
      </c>
      <c r="E318" s="139" t="s">
        <v>6</v>
      </c>
      <c r="F318" s="139">
        <v>1472</v>
      </c>
    </row>
    <row r="319" spans="1:6" x14ac:dyDescent="0.25">
      <c r="A319" s="139">
        <v>359</v>
      </c>
      <c r="B319" s="139" t="s">
        <v>64</v>
      </c>
      <c r="C319" s="139" t="s">
        <v>464</v>
      </c>
      <c r="D319" s="139" t="s">
        <v>461</v>
      </c>
      <c r="E319" s="139" t="s">
        <v>8</v>
      </c>
      <c r="F319" s="139">
        <v>1279</v>
      </c>
    </row>
    <row r="320" spans="1:6" x14ac:dyDescent="0.25">
      <c r="A320" s="139">
        <v>333</v>
      </c>
      <c r="B320" s="139" t="s">
        <v>64</v>
      </c>
      <c r="C320" s="139" t="s">
        <v>464</v>
      </c>
      <c r="D320" s="139" t="s">
        <v>277</v>
      </c>
      <c r="E320" s="139" t="s">
        <v>6</v>
      </c>
      <c r="F320" s="139">
        <v>1424</v>
      </c>
    </row>
    <row r="321" spans="1:6" x14ac:dyDescent="0.25">
      <c r="A321" s="139">
        <v>392</v>
      </c>
      <c r="B321" s="139" t="s">
        <v>64</v>
      </c>
      <c r="C321" s="139" t="s">
        <v>464</v>
      </c>
      <c r="D321" s="139" t="s">
        <v>336</v>
      </c>
      <c r="E321" s="139" t="s">
        <v>6</v>
      </c>
      <c r="F321" s="139">
        <v>1430</v>
      </c>
    </row>
    <row r="322" spans="1:6" x14ac:dyDescent="0.25">
      <c r="A322" s="139">
        <v>371</v>
      </c>
      <c r="B322" s="139" t="s">
        <v>64</v>
      </c>
      <c r="C322" s="139" t="s">
        <v>464</v>
      </c>
      <c r="D322" s="139" t="s">
        <v>343</v>
      </c>
      <c r="E322" s="139" t="s">
        <v>6</v>
      </c>
      <c r="F322" s="139">
        <v>1340</v>
      </c>
    </row>
    <row r="323" spans="1:6" x14ac:dyDescent="0.25">
      <c r="A323" s="139">
        <v>343</v>
      </c>
      <c r="B323" s="139" t="s">
        <v>64</v>
      </c>
      <c r="C323" s="139" t="s">
        <v>464</v>
      </c>
      <c r="D323" s="139" t="s">
        <v>349</v>
      </c>
      <c r="E323" s="139" t="s">
        <v>8</v>
      </c>
      <c r="F323" s="139">
        <v>1305</v>
      </c>
    </row>
    <row r="324" spans="1:6" x14ac:dyDescent="0.25">
      <c r="A324" s="139">
        <v>407</v>
      </c>
      <c r="B324" s="139" t="s">
        <v>64</v>
      </c>
      <c r="C324" s="139" t="s">
        <v>464</v>
      </c>
      <c r="D324" s="139" t="s">
        <v>374</v>
      </c>
      <c r="E324" s="139" t="s">
        <v>6</v>
      </c>
      <c r="F324" s="139">
        <v>1168</v>
      </c>
    </row>
    <row r="325" spans="1:6" x14ac:dyDescent="0.25">
      <c r="A325" s="139">
        <v>332</v>
      </c>
      <c r="B325" s="139" t="s">
        <v>66</v>
      </c>
      <c r="C325" s="139" t="s">
        <v>460</v>
      </c>
      <c r="D325" s="139" t="s">
        <v>7</v>
      </c>
      <c r="E325" s="139" t="s">
        <v>20</v>
      </c>
      <c r="F325" s="139">
        <v>1405</v>
      </c>
    </row>
    <row r="326" spans="1:6" x14ac:dyDescent="0.25">
      <c r="A326" s="139">
        <v>317</v>
      </c>
      <c r="B326" s="139" t="s">
        <v>66</v>
      </c>
      <c r="C326" s="139" t="s">
        <v>460</v>
      </c>
      <c r="D326" s="139" t="s">
        <v>10</v>
      </c>
      <c r="E326" s="139" t="s">
        <v>19</v>
      </c>
      <c r="F326" s="139">
        <v>1183</v>
      </c>
    </row>
    <row r="327" spans="1:6" x14ac:dyDescent="0.25">
      <c r="A327" s="139">
        <v>303</v>
      </c>
      <c r="B327" s="139" t="s">
        <v>66</v>
      </c>
      <c r="C327" s="139" t="s">
        <v>460</v>
      </c>
      <c r="D327" s="139" t="s">
        <v>15</v>
      </c>
      <c r="E327" s="139" t="s">
        <v>20</v>
      </c>
      <c r="F327" s="139">
        <v>1398</v>
      </c>
    </row>
    <row r="328" spans="1:6" x14ac:dyDescent="0.25">
      <c r="A328" s="139">
        <v>326</v>
      </c>
      <c r="B328" s="139" t="s">
        <v>66</v>
      </c>
      <c r="C328" s="139" t="s">
        <v>460</v>
      </c>
      <c r="D328" s="139" t="s">
        <v>16</v>
      </c>
      <c r="E328" s="139" t="s">
        <v>24</v>
      </c>
      <c r="F328" s="139">
        <v>1343</v>
      </c>
    </row>
    <row r="329" spans="1:6" x14ac:dyDescent="0.25">
      <c r="A329" s="139">
        <v>296</v>
      </c>
      <c r="B329" s="139" t="s">
        <v>66</v>
      </c>
      <c r="C329" s="139" t="s">
        <v>460</v>
      </c>
      <c r="D329" s="139" t="s">
        <v>465</v>
      </c>
      <c r="E329" s="139" t="s">
        <v>6</v>
      </c>
      <c r="F329" s="139">
        <v>1376</v>
      </c>
    </row>
    <row r="330" spans="1:6" x14ac:dyDescent="0.25">
      <c r="A330" s="139">
        <v>304</v>
      </c>
      <c r="B330" s="139" t="s">
        <v>66</v>
      </c>
      <c r="C330" s="139" t="s">
        <v>460</v>
      </c>
      <c r="D330" s="139" t="s">
        <v>336</v>
      </c>
      <c r="E330" s="139" t="s">
        <v>24</v>
      </c>
      <c r="F330" s="139">
        <v>1297</v>
      </c>
    </row>
    <row r="331" spans="1:6" x14ac:dyDescent="0.25">
      <c r="A331" s="139">
        <v>322</v>
      </c>
      <c r="B331" s="139" t="s">
        <v>66</v>
      </c>
      <c r="C331" s="139" t="s">
        <v>460</v>
      </c>
      <c r="D331" s="139" t="s">
        <v>343</v>
      </c>
      <c r="E331" s="139" t="s">
        <v>20</v>
      </c>
      <c r="F331" s="139">
        <v>1330</v>
      </c>
    </row>
    <row r="332" spans="1:6" x14ac:dyDescent="0.25">
      <c r="A332" s="139">
        <v>279</v>
      </c>
      <c r="B332" s="139" t="s">
        <v>66</v>
      </c>
      <c r="C332" s="139" t="s">
        <v>460</v>
      </c>
      <c r="D332" s="139" t="s">
        <v>349</v>
      </c>
      <c r="E332" s="139" t="s">
        <v>6</v>
      </c>
      <c r="F332" s="139">
        <v>1352</v>
      </c>
    </row>
    <row r="333" spans="1:6" x14ac:dyDescent="0.25">
      <c r="A333" s="139">
        <v>309</v>
      </c>
      <c r="B333" s="139" t="s">
        <v>66</v>
      </c>
      <c r="C333" s="139" t="s">
        <v>460</v>
      </c>
      <c r="D333" s="139" t="s">
        <v>352</v>
      </c>
      <c r="E333" s="139" t="s">
        <v>20</v>
      </c>
      <c r="F333" s="139">
        <v>1349</v>
      </c>
    </row>
    <row r="334" spans="1:6" x14ac:dyDescent="0.25">
      <c r="A334" s="139">
        <v>306</v>
      </c>
      <c r="B334" s="139" t="s">
        <v>66</v>
      </c>
      <c r="C334" s="139" t="s">
        <v>460</v>
      </c>
      <c r="D334" s="139" t="s">
        <v>362</v>
      </c>
      <c r="E334" s="139" t="s">
        <v>6</v>
      </c>
      <c r="F334" s="139">
        <v>1402</v>
      </c>
    </row>
    <row r="335" spans="1:6" x14ac:dyDescent="0.25">
      <c r="A335" s="139">
        <v>285</v>
      </c>
      <c r="B335" s="139" t="s">
        <v>66</v>
      </c>
      <c r="C335" s="139" t="s">
        <v>460</v>
      </c>
      <c r="D335" s="139" t="s">
        <v>368</v>
      </c>
      <c r="E335" s="139" t="s">
        <v>19</v>
      </c>
      <c r="F335" s="139">
        <v>1302</v>
      </c>
    </row>
    <row r="336" spans="1:6" x14ac:dyDescent="0.25">
      <c r="A336" s="139">
        <v>301</v>
      </c>
      <c r="B336" s="139" t="s">
        <v>66</v>
      </c>
      <c r="C336" s="139" t="s">
        <v>464</v>
      </c>
      <c r="D336" s="139" t="s">
        <v>277</v>
      </c>
      <c r="E336" s="139" t="s">
        <v>6</v>
      </c>
      <c r="F336" s="139">
        <v>1424</v>
      </c>
    </row>
    <row r="337" spans="1:6" x14ac:dyDescent="0.25">
      <c r="A337" s="139">
        <v>372</v>
      </c>
      <c r="B337" s="139" t="s">
        <v>66</v>
      </c>
      <c r="C337" s="139" t="s">
        <v>464</v>
      </c>
      <c r="D337" s="139" t="s">
        <v>340</v>
      </c>
      <c r="E337" s="139" t="s">
        <v>6</v>
      </c>
      <c r="F337" s="139">
        <v>1096</v>
      </c>
    </row>
    <row r="338" spans="1:6" x14ac:dyDescent="0.25">
      <c r="A338" s="139">
        <v>317</v>
      </c>
      <c r="B338" s="139" t="s">
        <v>66</v>
      </c>
      <c r="C338" s="139" t="s">
        <v>464</v>
      </c>
      <c r="D338" s="139" t="s">
        <v>343</v>
      </c>
      <c r="E338" s="139" t="s">
        <v>6</v>
      </c>
      <c r="F338" s="139">
        <v>1340</v>
      </c>
    </row>
    <row r="339" spans="1:6" x14ac:dyDescent="0.25">
      <c r="A339" s="139">
        <v>302</v>
      </c>
      <c r="B339" s="139" t="s">
        <v>66</v>
      </c>
      <c r="C339" s="139" t="s">
        <v>464</v>
      </c>
      <c r="D339" s="139" t="s">
        <v>352</v>
      </c>
      <c r="E339" s="139" t="s">
        <v>6</v>
      </c>
      <c r="F339" s="139">
        <v>1337</v>
      </c>
    </row>
    <row r="340" spans="1:6" x14ac:dyDescent="0.25">
      <c r="A340" s="139">
        <v>359</v>
      </c>
      <c r="B340" s="139" t="s">
        <v>66</v>
      </c>
      <c r="C340" s="139" t="s">
        <v>464</v>
      </c>
      <c r="D340" s="139" t="s">
        <v>355</v>
      </c>
      <c r="E340" s="139" t="s">
        <v>6</v>
      </c>
      <c r="F340" s="139">
        <v>1483</v>
      </c>
    </row>
    <row r="341" spans="1:6" x14ac:dyDescent="0.25">
      <c r="A341" s="139">
        <v>309</v>
      </c>
      <c r="B341" s="139" t="s">
        <v>66</v>
      </c>
      <c r="C341" s="139" t="s">
        <v>464</v>
      </c>
      <c r="D341" s="139" t="s">
        <v>362</v>
      </c>
      <c r="E341" s="139" t="s">
        <v>6</v>
      </c>
      <c r="F341" s="139">
        <v>1412</v>
      </c>
    </row>
    <row r="342" spans="1:6" x14ac:dyDescent="0.25">
      <c r="A342" s="139">
        <v>319</v>
      </c>
      <c r="B342" s="139" t="s">
        <v>66</v>
      </c>
      <c r="C342" s="139" t="s">
        <v>464</v>
      </c>
      <c r="D342" s="139" t="s">
        <v>365</v>
      </c>
      <c r="E342" s="139" t="s">
        <v>20</v>
      </c>
      <c r="F342" s="139">
        <v>1399</v>
      </c>
    </row>
    <row r="343" spans="1:6" x14ac:dyDescent="0.25">
      <c r="A343" s="139">
        <v>325</v>
      </c>
      <c r="B343" s="139" t="s">
        <v>66</v>
      </c>
      <c r="C343" s="139" t="s">
        <v>464</v>
      </c>
      <c r="D343" s="139" t="s">
        <v>371</v>
      </c>
      <c r="E343" s="139" t="s">
        <v>24</v>
      </c>
      <c r="F343" s="139">
        <v>1319</v>
      </c>
    </row>
    <row r="344" spans="1:6" x14ac:dyDescent="0.25">
      <c r="A344" s="139">
        <v>316</v>
      </c>
      <c r="B344" s="139" t="s">
        <v>66</v>
      </c>
      <c r="C344" s="139" t="s">
        <v>464</v>
      </c>
      <c r="D344" s="139" t="s">
        <v>377</v>
      </c>
      <c r="E344" s="139" t="s">
        <v>6</v>
      </c>
      <c r="F344" s="139">
        <v>1503</v>
      </c>
    </row>
    <row r="345" spans="1:6" x14ac:dyDescent="0.25">
      <c r="A345" s="139">
        <v>330</v>
      </c>
      <c r="B345" s="139" t="s">
        <v>68</v>
      </c>
      <c r="C345" s="139" t="s">
        <v>328</v>
      </c>
      <c r="D345" s="139" t="s">
        <v>4</v>
      </c>
      <c r="E345" s="139" t="s">
        <v>8</v>
      </c>
      <c r="F345" s="139">
        <v>1229</v>
      </c>
    </row>
    <row r="346" spans="1:6" x14ac:dyDescent="0.25">
      <c r="A346" s="139">
        <v>333</v>
      </c>
      <c r="B346" s="139" t="s">
        <v>68</v>
      </c>
      <c r="C346" s="139" t="s">
        <v>328</v>
      </c>
      <c r="D346" s="139" t="s">
        <v>7</v>
      </c>
      <c r="E346" s="139" t="s">
        <v>23</v>
      </c>
      <c r="F346" s="139">
        <v>1341</v>
      </c>
    </row>
    <row r="347" spans="1:6" x14ac:dyDescent="0.25">
      <c r="A347" s="139">
        <v>343</v>
      </c>
      <c r="B347" s="139" t="s">
        <v>68</v>
      </c>
      <c r="C347" s="139" t="s">
        <v>328</v>
      </c>
      <c r="D347" s="139" t="s">
        <v>9</v>
      </c>
      <c r="E347" s="139" t="s">
        <v>24</v>
      </c>
      <c r="F347" s="139">
        <v>1391</v>
      </c>
    </row>
    <row r="348" spans="1:6" x14ac:dyDescent="0.25">
      <c r="A348" s="139">
        <v>360</v>
      </c>
      <c r="B348" s="139" t="s">
        <v>68</v>
      </c>
      <c r="C348" s="139" t="s">
        <v>328</v>
      </c>
      <c r="D348" s="139" t="s">
        <v>10</v>
      </c>
      <c r="E348" s="139" t="s">
        <v>8</v>
      </c>
      <c r="F348" s="139">
        <v>1277</v>
      </c>
    </row>
    <row r="349" spans="1:6" x14ac:dyDescent="0.25">
      <c r="A349" s="139">
        <v>303</v>
      </c>
      <c r="B349" s="139" t="s">
        <v>68</v>
      </c>
      <c r="C349" s="139" t="s">
        <v>328</v>
      </c>
      <c r="D349" s="139" t="s">
        <v>11</v>
      </c>
      <c r="E349" s="139" t="s">
        <v>19</v>
      </c>
      <c r="F349" s="139">
        <v>1240</v>
      </c>
    </row>
    <row r="350" spans="1:6" x14ac:dyDescent="0.25">
      <c r="A350" s="139">
        <v>383</v>
      </c>
      <c r="B350" s="139" t="s">
        <v>68</v>
      </c>
      <c r="C350" s="139" t="s">
        <v>328</v>
      </c>
      <c r="D350" s="139" t="s">
        <v>12</v>
      </c>
      <c r="E350" s="139" t="s">
        <v>19</v>
      </c>
      <c r="F350" s="139">
        <v>1314</v>
      </c>
    </row>
    <row r="351" spans="1:6" x14ac:dyDescent="0.25">
      <c r="A351" s="139">
        <v>332</v>
      </c>
      <c r="B351" s="139" t="s">
        <v>68</v>
      </c>
      <c r="C351" s="139" t="s">
        <v>328</v>
      </c>
      <c r="D351" s="139" t="s">
        <v>14</v>
      </c>
      <c r="E351" s="139" t="s">
        <v>6</v>
      </c>
      <c r="F351" s="139">
        <v>1383</v>
      </c>
    </row>
    <row r="352" spans="1:6" x14ac:dyDescent="0.25">
      <c r="A352" s="139">
        <v>325</v>
      </c>
      <c r="B352" s="139" t="s">
        <v>68</v>
      </c>
      <c r="C352" s="139" t="s">
        <v>328</v>
      </c>
      <c r="D352" s="139" t="s">
        <v>15</v>
      </c>
      <c r="E352" s="139" t="s">
        <v>8</v>
      </c>
      <c r="F352" s="139">
        <v>1273</v>
      </c>
    </row>
    <row r="353" spans="1:6" x14ac:dyDescent="0.25">
      <c r="A353" s="139">
        <v>339</v>
      </c>
      <c r="B353" s="139" t="s">
        <v>68</v>
      </c>
      <c r="C353" s="139" t="s">
        <v>328</v>
      </c>
      <c r="D353" s="139" t="s">
        <v>16</v>
      </c>
      <c r="E353" s="139" t="s">
        <v>8</v>
      </c>
      <c r="F353" s="139">
        <v>1306</v>
      </c>
    </row>
    <row r="354" spans="1:6" x14ac:dyDescent="0.25">
      <c r="A354" s="139">
        <v>330</v>
      </c>
      <c r="B354" s="139" t="s">
        <v>68</v>
      </c>
      <c r="C354" s="139" t="s">
        <v>328</v>
      </c>
      <c r="D354" s="139" t="s">
        <v>459</v>
      </c>
      <c r="E354" s="139" t="s">
        <v>8</v>
      </c>
      <c r="F354" s="139">
        <v>1213</v>
      </c>
    </row>
    <row r="355" spans="1:6" x14ac:dyDescent="0.25">
      <c r="A355" s="139">
        <v>361</v>
      </c>
      <c r="B355" s="139" t="s">
        <v>68</v>
      </c>
      <c r="C355" s="139" t="s">
        <v>328</v>
      </c>
      <c r="D355" s="139" t="s">
        <v>465</v>
      </c>
      <c r="E355" s="139" t="s">
        <v>6</v>
      </c>
      <c r="F355" s="139">
        <v>1062</v>
      </c>
    </row>
    <row r="356" spans="1:6" x14ac:dyDescent="0.25">
      <c r="A356" s="139">
        <v>324</v>
      </c>
      <c r="B356" s="139" t="s">
        <v>68</v>
      </c>
      <c r="C356" s="139" t="s">
        <v>328</v>
      </c>
      <c r="D356" s="139" t="s">
        <v>461</v>
      </c>
      <c r="E356" s="139" t="s">
        <v>8</v>
      </c>
      <c r="F356" s="139">
        <v>1252</v>
      </c>
    </row>
    <row r="357" spans="1:6" x14ac:dyDescent="0.25">
      <c r="A357" s="139">
        <v>359</v>
      </c>
      <c r="B357" s="139" t="s">
        <v>68</v>
      </c>
      <c r="C357" s="139" t="s">
        <v>328</v>
      </c>
      <c r="D357" s="139" t="s">
        <v>462</v>
      </c>
      <c r="E357" s="139" t="s">
        <v>13</v>
      </c>
      <c r="F357" s="139">
        <v>1327</v>
      </c>
    </row>
    <row r="358" spans="1:6" x14ac:dyDescent="0.25">
      <c r="A358" s="139">
        <v>318</v>
      </c>
      <c r="B358" s="139" t="s">
        <v>68</v>
      </c>
      <c r="C358" s="139" t="s">
        <v>328</v>
      </c>
      <c r="D358" s="139" t="s">
        <v>277</v>
      </c>
      <c r="E358" s="139" t="s">
        <v>20</v>
      </c>
      <c r="F358" s="139">
        <v>1360</v>
      </c>
    </row>
    <row r="359" spans="1:6" x14ac:dyDescent="0.25">
      <c r="A359" s="139">
        <v>330</v>
      </c>
      <c r="B359" s="139" t="s">
        <v>68</v>
      </c>
      <c r="C359" s="139" t="s">
        <v>328</v>
      </c>
      <c r="D359" s="139" t="s">
        <v>340</v>
      </c>
      <c r="E359" s="139" t="s">
        <v>24</v>
      </c>
      <c r="F359" s="139">
        <v>1254</v>
      </c>
    </row>
    <row r="360" spans="1:6" x14ac:dyDescent="0.25">
      <c r="A360" s="139">
        <v>315</v>
      </c>
      <c r="B360" s="139" t="s">
        <v>68</v>
      </c>
      <c r="C360" s="139" t="s">
        <v>328</v>
      </c>
      <c r="D360" s="139" t="s">
        <v>346</v>
      </c>
      <c r="E360" s="139" t="s">
        <v>8</v>
      </c>
      <c r="F360" s="139">
        <v>1239</v>
      </c>
    </row>
    <row r="361" spans="1:6" x14ac:dyDescent="0.25">
      <c r="A361" s="139">
        <v>321</v>
      </c>
      <c r="B361" s="139" t="s">
        <v>68</v>
      </c>
      <c r="C361" s="139" t="s">
        <v>328</v>
      </c>
      <c r="D361" s="139" t="s">
        <v>349</v>
      </c>
      <c r="E361" s="139" t="s">
        <v>8</v>
      </c>
      <c r="F361" s="139">
        <v>1300</v>
      </c>
    </row>
    <row r="362" spans="1:6" x14ac:dyDescent="0.25">
      <c r="A362" s="139">
        <v>344</v>
      </c>
      <c r="B362" s="139" t="s">
        <v>68</v>
      </c>
      <c r="C362" s="139" t="s">
        <v>328</v>
      </c>
      <c r="D362" s="139" t="s">
        <v>352</v>
      </c>
      <c r="E362" s="139" t="s">
        <v>8</v>
      </c>
      <c r="F362" s="139">
        <v>1358</v>
      </c>
    </row>
    <row r="363" spans="1:6" x14ac:dyDescent="0.25">
      <c r="A363" s="139">
        <v>330</v>
      </c>
      <c r="B363" s="139" t="s">
        <v>68</v>
      </c>
      <c r="C363" s="139" t="s">
        <v>328</v>
      </c>
      <c r="D363" s="139" t="s">
        <v>358</v>
      </c>
      <c r="E363" s="139" t="s">
        <v>8</v>
      </c>
      <c r="F363" s="139">
        <v>1307</v>
      </c>
    </row>
    <row r="364" spans="1:6" x14ac:dyDescent="0.25">
      <c r="A364" s="139">
        <v>332</v>
      </c>
      <c r="B364" s="139" t="s">
        <v>68</v>
      </c>
      <c r="C364" s="139" t="s">
        <v>328</v>
      </c>
      <c r="D364" s="139" t="s">
        <v>362</v>
      </c>
      <c r="E364" s="139" t="s">
        <v>24</v>
      </c>
      <c r="F364" s="139">
        <v>1394</v>
      </c>
    </row>
    <row r="365" spans="1:6" x14ac:dyDescent="0.25">
      <c r="A365" s="139">
        <v>310</v>
      </c>
      <c r="B365" s="139" t="s">
        <v>68</v>
      </c>
      <c r="C365" s="139" t="s">
        <v>328</v>
      </c>
      <c r="D365" s="139" t="s">
        <v>365</v>
      </c>
      <c r="E365" s="139" t="s">
        <v>8</v>
      </c>
      <c r="F365" s="139">
        <v>1309</v>
      </c>
    </row>
    <row r="366" spans="1:6" x14ac:dyDescent="0.25">
      <c r="A366" s="139">
        <v>363</v>
      </c>
      <c r="B366" s="139" t="s">
        <v>68</v>
      </c>
      <c r="C366" s="139" t="s">
        <v>328</v>
      </c>
      <c r="D366" s="139" t="s">
        <v>368</v>
      </c>
      <c r="E366" s="139" t="s">
        <v>6</v>
      </c>
      <c r="F366" s="139">
        <v>1467</v>
      </c>
    </row>
    <row r="367" spans="1:6" x14ac:dyDescent="0.25">
      <c r="A367" s="139">
        <v>299</v>
      </c>
      <c r="B367" s="139" t="s">
        <v>68</v>
      </c>
      <c r="C367" s="139" t="s">
        <v>328</v>
      </c>
      <c r="D367" s="139" t="s">
        <v>371</v>
      </c>
      <c r="E367" s="139" t="s">
        <v>8</v>
      </c>
      <c r="F367" s="139">
        <v>1209</v>
      </c>
    </row>
    <row r="368" spans="1:6" x14ac:dyDescent="0.25">
      <c r="A368" s="139">
        <v>335</v>
      </c>
      <c r="B368" s="139" t="s">
        <v>68</v>
      </c>
      <c r="C368" s="139" t="s">
        <v>328</v>
      </c>
      <c r="D368" s="139" t="s">
        <v>374</v>
      </c>
      <c r="E368" s="139" t="s">
        <v>8</v>
      </c>
      <c r="F368" s="139">
        <v>1419</v>
      </c>
    </row>
    <row r="369" spans="1:6" x14ac:dyDescent="0.25">
      <c r="A369" s="139">
        <v>330</v>
      </c>
      <c r="B369" s="139" t="s">
        <v>68</v>
      </c>
      <c r="C369" s="139" t="s">
        <v>328</v>
      </c>
      <c r="D369" s="139" t="s">
        <v>377</v>
      </c>
      <c r="E369" s="139" t="s">
        <v>8</v>
      </c>
      <c r="F369" s="139">
        <v>1373</v>
      </c>
    </row>
    <row r="370" spans="1:6" x14ac:dyDescent="0.25">
      <c r="A370" s="139">
        <v>322</v>
      </c>
      <c r="B370" s="139" t="s">
        <v>469</v>
      </c>
      <c r="C370" s="139" t="s">
        <v>328</v>
      </c>
      <c r="D370" s="139" t="s">
        <v>362</v>
      </c>
      <c r="E370" s="139" t="s">
        <v>24</v>
      </c>
      <c r="F370" s="139">
        <v>1394</v>
      </c>
    </row>
    <row r="371" spans="1:6" x14ac:dyDescent="0.25">
      <c r="A371" s="139">
        <v>321</v>
      </c>
      <c r="B371" s="139" t="s">
        <v>70</v>
      </c>
      <c r="C371" s="139" t="s">
        <v>206</v>
      </c>
      <c r="D371" s="139" t="s">
        <v>4</v>
      </c>
      <c r="E371" s="139" t="s">
        <v>13</v>
      </c>
      <c r="F371" s="139">
        <v>1396</v>
      </c>
    </row>
    <row r="372" spans="1:6" x14ac:dyDescent="0.25">
      <c r="A372" s="139">
        <v>327</v>
      </c>
      <c r="B372" s="139" t="s">
        <v>70</v>
      </c>
      <c r="C372" s="139" t="s">
        <v>206</v>
      </c>
      <c r="D372" s="139" t="s">
        <v>7</v>
      </c>
      <c r="E372" s="139" t="s">
        <v>13</v>
      </c>
      <c r="F372" s="139">
        <v>1409</v>
      </c>
    </row>
    <row r="373" spans="1:6" x14ac:dyDescent="0.25">
      <c r="A373" s="139">
        <v>363</v>
      </c>
      <c r="B373" s="139" t="s">
        <v>70</v>
      </c>
      <c r="C373" s="139" t="s">
        <v>206</v>
      </c>
      <c r="D373" s="139" t="s">
        <v>9</v>
      </c>
      <c r="E373" s="139" t="s">
        <v>13</v>
      </c>
      <c r="F373" s="139">
        <v>1495</v>
      </c>
    </row>
    <row r="374" spans="1:6" x14ac:dyDescent="0.25">
      <c r="A374" s="139">
        <v>333</v>
      </c>
      <c r="B374" s="139" t="s">
        <v>70</v>
      </c>
      <c r="C374" s="139" t="s">
        <v>206</v>
      </c>
      <c r="D374" s="139" t="s">
        <v>10</v>
      </c>
      <c r="E374" s="139" t="s">
        <v>8</v>
      </c>
      <c r="F374" s="139">
        <v>1275</v>
      </c>
    </row>
    <row r="375" spans="1:6" x14ac:dyDescent="0.25">
      <c r="A375" s="139">
        <v>343</v>
      </c>
      <c r="B375" s="139" t="s">
        <v>70</v>
      </c>
      <c r="C375" s="139" t="s">
        <v>206</v>
      </c>
      <c r="D375" s="139" t="s">
        <v>11</v>
      </c>
      <c r="E375" s="139" t="s">
        <v>24</v>
      </c>
      <c r="F375" s="139">
        <v>1423</v>
      </c>
    </row>
    <row r="376" spans="1:6" x14ac:dyDescent="0.25">
      <c r="A376" s="139">
        <v>337</v>
      </c>
      <c r="B376" s="139" t="s">
        <v>70</v>
      </c>
      <c r="C376" s="139" t="s">
        <v>206</v>
      </c>
      <c r="D376" s="139" t="s">
        <v>12</v>
      </c>
      <c r="E376" s="139" t="s">
        <v>13</v>
      </c>
      <c r="F376" s="139">
        <v>1426</v>
      </c>
    </row>
    <row r="377" spans="1:6" x14ac:dyDescent="0.25">
      <c r="A377" s="139">
        <v>359</v>
      </c>
      <c r="B377" s="139" t="s">
        <v>70</v>
      </c>
      <c r="C377" s="139" t="s">
        <v>206</v>
      </c>
      <c r="D377" s="139" t="s">
        <v>14</v>
      </c>
      <c r="E377" s="139" t="s">
        <v>19</v>
      </c>
      <c r="F377" s="139">
        <v>1474</v>
      </c>
    </row>
    <row r="378" spans="1:6" x14ac:dyDescent="0.25">
      <c r="A378" s="139">
        <v>347</v>
      </c>
      <c r="B378" s="139" t="s">
        <v>70</v>
      </c>
      <c r="C378" s="139" t="s">
        <v>206</v>
      </c>
      <c r="D378" s="139" t="s">
        <v>15</v>
      </c>
      <c r="E378" s="139" t="s">
        <v>19</v>
      </c>
      <c r="F378" s="139">
        <v>1399</v>
      </c>
    </row>
    <row r="379" spans="1:6" x14ac:dyDescent="0.25">
      <c r="A379" s="139">
        <v>356</v>
      </c>
      <c r="B379" s="139" t="s">
        <v>70</v>
      </c>
      <c r="C379" s="139" t="s">
        <v>206</v>
      </c>
      <c r="D379" s="139" t="s">
        <v>16</v>
      </c>
      <c r="E379" s="139" t="s">
        <v>13</v>
      </c>
      <c r="F379" s="139">
        <v>1495</v>
      </c>
    </row>
    <row r="380" spans="1:6" x14ac:dyDescent="0.25">
      <c r="A380" s="139">
        <v>373</v>
      </c>
      <c r="B380" s="139" t="s">
        <v>70</v>
      </c>
      <c r="C380" s="139" t="s">
        <v>206</v>
      </c>
      <c r="D380" s="139" t="s">
        <v>459</v>
      </c>
      <c r="E380" s="139" t="s">
        <v>13</v>
      </c>
      <c r="F380" s="139">
        <v>1478</v>
      </c>
    </row>
    <row r="381" spans="1:6" x14ac:dyDescent="0.25">
      <c r="A381" s="139">
        <v>310</v>
      </c>
      <c r="B381" s="139" t="s">
        <v>70</v>
      </c>
      <c r="C381" s="139" t="s">
        <v>206</v>
      </c>
      <c r="D381" s="139" t="s">
        <v>465</v>
      </c>
      <c r="E381" s="139" t="s">
        <v>8</v>
      </c>
      <c r="F381" s="139">
        <v>1318</v>
      </c>
    </row>
    <row r="382" spans="1:6" x14ac:dyDescent="0.25">
      <c r="A382" s="139">
        <v>376</v>
      </c>
      <c r="B382" s="139" t="s">
        <v>70</v>
      </c>
      <c r="C382" s="139" t="s">
        <v>206</v>
      </c>
      <c r="D382" s="139" t="s">
        <v>461</v>
      </c>
      <c r="E382" s="139" t="s">
        <v>13</v>
      </c>
      <c r="F382" s="139">
        <v>1502</v>
      </c>
    </row>
    <row r="383" spans="1:6" x14ac:dyDescent="0.25">
      <c r="A383" s="139">
        <v>353</v>
      </c>
      <c r="B383" s="139" t="s">
        <v>70</v>
      </c>
      <c r="C383" s="139" t="s">
        <v>206</v>
      </c>
      <c r="D383" s="139" t="s">
        <v>462</v>
      </c>
      <c r="E383" s="139" t="s">
        <v>6</v>
      </c>
      <c r="F383" s="139">
        <v>1404</v>
      </c>
    </row>
    <row r="384" spans="1:6" x14ac:dyDescent="0.25">
      <c r="A384" s="139">
        <v>331</v>
      </c>
      <c r="B384" s="139" t="s">
        <v>70</v>
      </c>
      <c r="C384" s="139" t="s">
        <v>206</v>
      </c>
      <c r="D384" s="139" t="s">
        <v>277</v>
      </c>
      <c r="E384" s="139" t="s">
        <v>6</v>
      </c>
      <c r="F384" s="139">
        <v>1437</v>
      </c>
    </row>
    <row r="385" spans="1:6" x14ac:dyDescent="0.25">
      <c r="A385" s="139">
        <v>323</v>
      </c>
      <c r="B385" s="139" t="s">
        <v>70</v>
      </c>
      <c r="C385" s="139" t="s">
        <v>206</v>
      </c>
      <c r="D385" s="139" t="s">
        <v>336</v>
      </c>
      <c r="E385" s="139" t="s">
        <v>13</v>
      </c>
      <c r="F385" s="139">
        <v>1454</v>
      </c>
    </row>
    <row r="386" spans="1:6" x14ac:dyDescent="0.25">
      <c r="A386" s="139">
        <v>331</v>
      </c>
      <c r="B386" s="139" t="s">
        <v>70</v>
      </c>
      <c r="C386" s="139" t="s">
        <v>206</v>
      </c>
      <c r="D386" s="139" t="s">
        <v>340</v>
      </c>
      <c r="E386" s="139" t="s">
        <v>20</v>
      </c>
      <c r="F386" s="139">
        <v>1339</v>
      </c>
    </row>
    <row r="387" spans="1:6" x14ac:dyDescent="0.25">
      <c r="A387" s="139">
        <v>380</v>
      </c>
      <c r="B387" s="139" t="s">
        <v>70</v>
      </c>
      <c r="C387" s="139" t="s">
        <v>206</v>
      </c>
      <c r="D387" s="139" t="s">
        <v>343</v>
      </c>
      <c r="E387" s="139" t="s">
        <v>13</v>
      </c>
      <c r="F387" s="139">
        <v>1517</v>
      </c>
    </row>
    <row r="388" spans="1:6" x14ac:dyDescent="0.25">
      <c r="A388" s="139">
        <v>360</v>
      </c>
      <c r="B388" s="139" t="s">
        <v>70</v>
      </c>
      <c r="C388" s="139" t="s">
        <v>206</v>
      </c>
      <c r="D388" s="139" t="s">
        <v>349</v>
      </c>
      <c r="E388" s="139" t="s">
        <v>23</v>
      </c>
      <c r="F388" s="139">
        <v>1406</v>
      </c>
    </row>
    <row r="389" spans="1:6" x14ac:dyDescent="0.25">
      <c r="A389" s="139">
        <v>330</v>
      </c>
      <c r="B389" s="139" t="s">
        <v>70</v>
      </c>
      <c r="C389" s="139" t="s">
        <v>206</v>
      </c>
      <c r="D389" s="139" t="s">
        <v>352</v>
      </c>
      <c r="E389" s="139" t="s">
        <v>13</v>
      </c>
      <c r="F389" s="139">
        <v>1407</v>
      </c>
    </row>
    <row r="390" spans="1:6" x14ac:dyDescent="0.25">
      <c r="A390" s="139">
        <v>350</v>
      </c>
      <c r="B390" s="139" t="s">
        <v>70</v>
      </c>
      <c r="C390" s="139" t="s">
        <v>206</v>
      </c>
      <c r="D390" s="139" t="s">
        <v>362</v>
      </c>
      <c r="E390" s="139" t="s">
        <v>20</v>
      </c>
      <c r="F390" s="139">
        <v>1207</v>
      </c>
    </row>
    <row r="391" spans="1:6" x14ac:dyDescent="0.25">
      <c r="A391" s="139">
        <v>329</v>
      </c>
      <c r="B391" s="139" t="s">
        <v>70</v>
      </c>
      <c r="C391" s="139" t="s">
        <v>206</v>
      </c>
      <c r="D391" s="139" t="s">
        <v>365</v>
      </c>
      <c r="E391" s="139" t="s">
        <v>13</v>
      </c>
      <c r="F391" s="139">
        <v>1392</v>
      </c>
    </row>
    <row r="392" spans="1:6" x14ac:dyDescent="0.25">
      <c r="A392" s="139">
        <v>355</v>
      </c>
      <c r="B392" s="139" t="s">
        <v>70</v>
      </c>
      <c r="C392" s="139" t="s">
        <v>206</v>
      </c>
      <c r="D392" s="139" t="s">
        <v>368</v>
      </c>
      <c r="E392" s="139" t="s">
        <v>24</v>
      </c>
      <c r="F392" s="139">
        <v>1533</v>
      </c>
    </row>
    <row r="393" spans="1:6" x14ac:dyDescent="0.25">
      <c r="A393" s="139">
        <v>332</v>
      </c>
      <c r="B393" s="139" t="s">
        <v>70</v>
      </c>
      <c r="C393" s="139" t="s">
        <v>206</v>
      </c>
      <c r="D393" s="139" t="s">
        <v>371</v>
      </c>
      <c r="E393" s="139" t="s">
        <v>13</v>
      </c>
      <c r="F393" s="139">
        <v>1434</v>
      </c>
    </row>
    <row r="394" spans="1:6" x14ac:dyDescent="0.25">
      <c r="A394" s="139">
        <v>344</v>
      </c>
      <c r="B394" s="139" t="s">
        <v>70</v>
      </c>
      <c r="C394" s="139" t="s">
        <v>206</v>
      </c>
      <c r="D394" s="139" t="s">
        <v>374</v>
      </c>
      <c r="E394" s="139" t="s">
        <v>6</v>
      </c>
      <c r="F394" s="139">
        <v>1540</v>
      </c>
    </row>
    <row r="395" spans="1:6" x14ac:dyDescent="0.25">
      <c r="A395" s="139">
        <v>400</v>
      </c>
      <c r="B395" s="139" t="s">
        <v>72</v>
      </c>
      <c r="C395" s="139" t="s">
        <v>463</v>
      </c>
      <c r="D395" s="139" t="s">
        <v>4</v>
      </c>
      <c r="E395" s="139" t="s">
        <v>24</v>
      </c>
      <c r="F395" s="139">
        <v>1466</v>
      </c>
    </row>
    <row r="396" spans="1:6" x14ac:dyDescent="0.25">
      <c r="A396" s="139">
        <v>378</v>
      </c>
      <c r="B396" s="139" t="s">
        <v>72</v>
      </c>
      <c r="C396" s="139" t="s">
        <v>463</v>
      </c>
      <c r="D396" s="139" t="s">
        <v>7</v>
      </c>
      <c r="E396" s="139" t="s">
        <v>13</v>
      </c>
      <c r="F396" s="139">
        <v>1506</v>
      </c>
    </row>
    <row r="397" spans="1:6" x14ac:dyDescent="0.25">
      <c r="A397" s="139">
        <v>376</v>
      </c>
      <c r="B397" s="139" t="s">
        <v>72</v>
      </c>
      <c r="C397" s="139" t="s">
        <v>463</v>
      </c>
      <c r="D397" s="139" t="s">
        <v>9</v>
      </c>
      <c r="E397" s="139" t="s">
        <v>19</v>
      </c>
      <c r="F397" s="139">
        <v>1396</v>
      </c>
    </row>
    <row r="398" spans="1:6" x14ac:dyDescent="0.25">
      <c r="A398" s="139">
        <v>360</v>
      </c>
      <c r="B398" s="139" t="s">
        <v>72</v>
      </c>
      <c r="C398" s="139" t="s">
        <v>463</v>
      </c>
      <c r="D398" s="139" t="s">
        <v>10</v>
      </c>
      <c r="E398" s="139" t="s">
        <v>19</v>
      </c>
      <c r="F398" s="139">
        <v>1490</v>
      </c>
    </row>
    <row r="399" spans="1:6" x14ac:dyDescent="0.25">
      <c r="A399" s="139">
        <v>410</v>
      </c>
      <c r="B399" s="139" t="s">
        <v>72</v>
      </c>
      <c r="C399" s="139" t="s">
        <v>463</v>
      </c>
      <c r="D399" s="139" t="s">
        <v>11</v>
      </c>
      <c r="E399" s="139" t="s">
        <v>6</v>
      </c>
      <c r="F399" s="139">
        <v>1620</v>
      </c>
    </row>
    <row r="400" spans="1:6" x14ac:dyDescent="0.25">
      <c r="A400" s="139">
        <v>409</v>
      </c>
      <c r="B400" s="139" t="s">
        <v>72</v>
      </c>
      <c r="C400" s="139" t="s">
        <v>463</v>
      </c>
      <c r="D400" s="139" t="s">
        <v>12</v>
      </c>
      <c r="E400" s="139" t="s">
        <v>13</v>
      </c>
      <c r="F400" s="139">
        <v>1496</v>
      </c>
    </row>
    <row r="401" spans="1:6" x14ac:dyDescent="0.25">
      <c r="A401" s="139">
        <v>360</v>
      </c>
      <c r="B401" s="139" t="s">
        <v>72</v>
      </c>
      <c r="C401" s="139" t="s">
        <v>463</v>
      </c>
      <c r="D401" s="139" t="s">
        <v>14</v>
      </c>
      <c r="E401" s="139" t="s">
        <v>8</v>
      </c>
      <c r="F401" s="139">
        <v>1436</v>
      </c>
    </row>
    <row r="402" spans="1:6" x14ac:dyDescent="0.25">
      <c r="A402" s="139">
        <v>370</v>
      </c>
      <c r="B402" s="139" t="s">
        <v>72</v>
      </c>
      <c r="C402" s="139" t="s">
        <v>463</v>
      </c>
      <c r="D402" s="139" t="s">
        <v>15</v>
      </c>
      <c r="E402" s="139" t="s">
        <v>13</v>
      </c>
      <c r="F402" s="139">
        <v>1487</v>
      </c>
    </row>
    <row r="403" spans="1:6" x14ac:dyDescent="0.25">
      <c r="A403" s="139">
        <v>374</v>
      </c>
      <c r="B403" s="139" t="s">
        <v>72</v>
      </c>
      <c r="C403" s="139" t="s">
        <v>463</v>
      </c>
      <c r="D403" s="139" t="s">
        <v>16</v>
      </c>
      <c r="E403" s="139" t="s">
        <v>6</v>
      </c>
      <c r="F403" s="139">
        <v>1562</v>
      </c>
    </row>
    <row r="404" spans="1:6" x14ac:dyDescent="0.25">
      <c r="A404" s="139">
        <v>372</v>
      </c>
      <c r="B404" s="139" t="s">
        <v>72</v>
      </c>
      <c r="C404" s="139" t="s">
        <v>463</v>
      </c>
      <c r="D404" s="139" t="s">
        <v>459</v>
      </c>
      <c r="E404" s="139" t="s">
        <v>13</v>
      </c>
      <c r="F404" s="139">
        <v>1477</v>
      </c>
    </row>
    <row r="405" spans="1:6" x14ac:dyDescent="0.25">
      <c r="A405" s="139">
        <v>363</v>
      </c>
      <c r="B405" s="139" t="s">
        <v>72</v>
      </c>
      <c r="C405" s="139" t="s">
        <v>463</v>
      </c>
      <c r="D405" s="139" t="s">
        <v>465</v>
      </c>
      <c r="E405" s="139" t="s">
        <v>23</v>
      </c>
      <c r="F405" s="139">
        <v>1489</v>
      </c>
    </row>
    <row r="406" spans="1:6" x14ac:dyDescent="0.25">
      <c r="A406" s="139">
        <v>386</v>
      </c>
      <c r="B406" s="139" t="s">
        <v>72</v>
      </c>
      <c r="C406" s="139" t="s">
        <v>463</v>
      </c>
      <c r="D406" s="139" t="s">
        <v>461</v>
      </c>
      <c r="E406" s="139" t="s">
        <v>20</v>
      </c>
      <c r="F406" s="139">
        <v>1579</v>
      </c>
    </row>
    <row r="407" spans="1:6" x14ac:dyDescent="0.25">
      <c r="A407" s="139">
        <v>363</v>
      </c>
      <c r="B407" s="139" t="s">
        <v>72</v>
      </c>
      <c r="C407" s="139" t="s">
        <v>463</v>
      </c>
      <c r="D407" s="139" t="s">
        <v>462</v>
      </c>
      <c r="E407" s="139" t="s">
        <v>13</v>
      </c>
      <c r="F407" s="139">
        <v>1452</v>
      </c>
    </row>
    <row r="408" spans="1:6" x14ac:dyDescent="0.25">
      <c r="A408" s="139">
        <v>361</v>
      </c>
      <c r="B408" s="139" t="s">
        <v>72</v>
      </c>
      <c r="C408" s="139" t="s">
        <v>463</v>
      </c>
      <c r="D408" s="139" t="s">
        <v>277</v>
      </c>
      <c r="E408" s="139" t="s">
        <v>19</v>
      </c>
      <c r="F408" s="139">
        <v>1460</v>
      </c>
    </row>
    <row r="409" spans="1:6" x14ac:dyDescent="0.25">
      <c r="A409" s="139">
        <v>385</v>
      </c>
      <c r="B409" s="139" t="s">
        <v>72</v>
      </c>
      <c r="C409" s="139" t="s">
        <v>463</v>
      </c>
      <c r="D409" s="139" t="s">
        <v>336</v>
      </c>
      <c r="E409" s="139" t="s">
        <v>13</v>
      </c>
      <c r="F409" s="139">
        <v>1540</v>
      </c>
    </row>
    <row r="410" spans="1:6" x14ac:dyDescent="0.25">
      <c r="A410" s="139">
        <v>383</v>
      </c>
      <c r="B410" s="139" t="s">
        <v>72</v>
      </c>
      <c r="C410" s="139" t="s">
        <v>463</v>
      </c>
      <c r="D410" s="139" t="s">
        <v>340</v>
      </c>
      <c r="E410" s="139" t="s">
        <v>19</v>
      </c>
      <c r="F410" s="139">
        <v>1482</v>
      </c>
    </row>
    <row r="411" spans="1:6" x14ac:dyDescent="0.25">
      <c r="A411" s="139">
        <v>371</v>
      </c>
      <c r="B411" s="139" t="s">
        <v>72</v>
      </c>
      <c r="C411" s="139" t="s">
        <v>463</v>
      </c>
      <c r="D411" s="139" t="s">
        <v>343</v>
      </c>
      <c r="E411" s="139" t="s">
        <v>19</v>
      </c>
      <c r="F411" s="139">
        <v>1495</v>
      </c>
    </row>
    <row r="412" spans="1:6" x14ac:dyDescent="0.25">
      <c r="A412" s="139">
        <v>379</v>
      </c>
      <c r="B412" s="139" t="s">
        <v>72</v>
      </c>
      <c r="C412" s="139" t="s">
        <v>463</v>
      </c>
      <c r="D412" s="139" t="s">
        <v>349</v>
      </c>
      <c r="E412" s="139" t="s">
        <v>6</v>
      </c>
      <c r="F412" s="139">
        <v>1560</v>
      </c>
    </row>
    <row r="413" spans="1:6" x14ac:dyDescent="0.25">
      <c r="A413" s="139">
        <v>394</v>
      </c>
      <c r="B413" s="139" t="s">
        <v>72</v>
      </c>
      <c r="C413" s="139" t="s">
        <v>463</v>
      </c>
      <c r="D413" s="139" t="s">
        <v>352</v>
      </c>
      <c r="E413" s="139" t="s">
        <v>19</v>
      </c>
      <c r="F413" s="139">
        <v>1574</v>
      </c>
    </row>
    <row r="414" spans="1:6" x14ac:dyDescent="0.25">
      <c r="A414" s="139">
        <v>384</v>
      </c>
      <c r="B414" s="139" t="s">
        <v>72</v>
      </c>
      <c r="C414" s="139" t="s">
        <v>463</v>
      </c>
      <c r="D414" s="139" t="s">
        <v>355</v>
      </c>
      <c r="E414" s="139" t="s">
        <v>24</v>
      </c>
      <c r="F414" s="139">
        <v>1555</v>
      </c>
    </row>
    <row r="415" spans="1:6" x14ac:dyDescent="0.25">
      <c r="A415" s="139">
        <v>382</v>
      </c>
      <c r="B415" s="139" t="s">
        <v>72</v>
      </c>
      <c r="C415" s="139" t="s">
        <v>463</v>
      </c>
      <c r="D415" s="139" t="s">
        <v>358</v>
      </c>
      <c r="E415" s="139" t="s">
        <v>19</v>
      </c>
      <c r="F415" s="139">
        <v>1519</v>
      </c>
    </row>
    <row r="416" spans="1:6" x14ac:dyDescent="0.25">
      <c r="A416" s="139">
        <v>355</v>
      </c>
      <c r="B416" s="139" t="s">
        <v>72</v>
      </c>
      <c r="C416" s="139" t="s">
        <v>463</v>
      </c>
      <c r="D416" s="139" t="s">
        <v>362</v>
      </c>
      <c r="E416" s="139" t="s">
        <v>6</v>
      </c>
      <c r="F416" s="139">
        <v>1511</v>
      </c>
    </row>
    <row r="417" spans="1:6" x14ac:dyDescent="0.25">
      <c r="A417" s="139">
        <v>400</v>
      </c>
      <c r="B417" s="139" t="s">
        <v>72</v>
      </c>
      <c r="C417" s="139" t="s">
        <v>463</v>
      </c>
      <c r="D417" s="139" t="s">
        <v>365</v>
      </c>
      <c r="E417" s="139" t="s">
        <v>19</v>
      </c>
      <c r="F417" s="139">
        <v>1492</v>
      </c>
    </row>
    <row r="418" spans="1:6" x14ac:dyDescent="0.25">
      <c r="A418" s="139">
        <v>347</v>
      </c>
      <c r="B418" s="139" t="s">
        <v>72</v>
      </c>
      <c r="C418" s="139" t="s">
        <v>463</v>
      </c>
      <c r="D418" s="139" t="s">
        <v>368</v>
      </c>
      <c r="E418" s="139" t="s">
        <v>19</v>
      </c>
      <c r="F418" s="139">
        <v>1445</v>
      </c>
    </row>
    <row r="419" spans="1:6" x14ac:dyDescent="0.25">
      <c r="A419" s="139">
        <v>383</v>
      </c>
      <c r="B419" s="139" t="s">
        <v>72</v>
      </c>
      <c r="C419" s="139" t="s">
        <v>463</v>
      </c>
      <c r="D419" s="139" t="s">
        <v>371</v>
      </c>
      <c r="E419" s="139" t="s">
        <v>8</v>
      </c>
      <c r="F419" s="139">
        <v>1525</v>
      </c>
    </row>
    <row r="420" spans="1:6" x14ac:dyDescent="0.25">
      <c r="A420" s="139">
        <v>389</v>
      </c>
      <c r="B420" s="139" t="s">
        <v>72</v>
      </c>
      <c r="C420" s="139" t="s">
        <v>463</v>
      </c>
      <c r="D420" s="139" t="s">
        <v>374</v>
      </c>
      <c r="E420" s="139" t="s">
        <v>20</v>
      </c>
      <c r="F420" s="139">
        <v>1600</v>
      </c>
    </row>
    <row r="421" spans="1:6" x14ac:dyDescent="0.25">
      <c r="A421" s="139">
        <v>372</v>
      </c>
      <c r="B421" s="139" t="s">
        <v>72</v>
      </c>
      <c r="C421" s="139" t="s">
        <v>463</v>
      </c>
      <c r="D421" s="139" t="s">
        <v>377</v>
      </c>
      <c r="E421" s="139" t="s">
        <v>19</v>
      </c>
      <c r="F421" s="139">
        <v>1460</v>
      </c>
    </row>
    <row r="422" spans="1:6" x14ac:dyDescent="0.25">
      <c r="A422" s="139">
        <v>410</v>
      </c>
      <c r="B422" s="139" t="s">
        <v>387</v>
      </c>
      <c r="C422" s="139" t="s">
        <v>466</v>
      </c>
      <c r="D422" s="139" t="s">
        <v>465</v>
      </c>
      <c r="E422" s="139" t="s">
        <v>19</v>
      </c>
      <c r="F422" s="139">
        <v>1504</v>
      </c>
    </row>
    <row r="423" spans="1:6" x14ac:dyDescent="0.25">
      <c r="A423" s="139">
        <v>394</v>
      </c>
      <c r="B423" s="139" t="s">
        <v>387</v>
      </c>
      <c r="C423" s="139" t="s">
        <v>466</v>
      </c>
      <c r="D423" s="139" t="s">
        <v>340</v>
      </c>
      <c r="E423" s="139" t="s">
        <v>24</v>
      </c>
      <c r="F423" s="139">
        <v>1586</v>
      </c>
    </row>
    <row r="424" spans="1:6" x14ac:dyDescent="0.25">
      <c r="A424" s="139">
        <v>425</v>
      </c>
      <c r="B424" s="139" t="s">
        <v>74</v>
      </c>
      <c r="C424" s="139" t="s">
        <v>249</v>
      </c>
      <c r="D424" s="139" t="s">
        <v>10</v>
      </c>
      <c r="E424" s="139" t="s">
        <v>24</v>
      </c>
      <c r="F424" s="139">
        <v>1412</v>
      </c>
    </row>
    <row r="425" spans="1:6" x14ac:dyDescent="0.25">
      <c r="A425" s="139">
        <v>385</v>
      </c>
      <c r="B425" s="139" t="s">
        <v>74</v>
      </c>
      <c r="C425" s="139" t="s">
        <v>249</v>
      </c>
      <c r="D425" s="139" t="s">
        <v>377</v>
      </c>
      <c r="E425" s="139" t="s">
        <v>24</v>
      </c>
      <c r="F425" s="139">
        <v>1531</v>
      </c>
    </row>
    <row r="426" spans="1:6" x14ac:dyDescent="0.25">
      <c r="A426" s="139">
        <v>329</v>
      </c>
      <c r="B426" s="139" t="s">
        <v>76</v>
      </c>
      <c r="C426" s="139" t="s">
        <v>464</v>
      </c>
      <c r="D426" s="139" t="s">
        <v>4</v>
      </c>
      <c r="E426" s="139" t="s">
        <v>19</v>
      </c>
      <c r="F426" s="139">
        <v>1342</v>
      </c>
    </row>
    <row r="427" spans="1:6" x14ac:dyDescent="0.25">
      <c r="A427" s="139">
        <v>307</v>
      </c>
      <c r="B427" s="139" t="s">
        <v>76</v>
      </c>
      <c r="C427" s="139" t="s">
        <v>464</v>
      </c>
      <c r="D427" s="139" t="s">
        <v>7</v>
      </c>
      <c r="E427" s="139" t="s">
        <v>19</v>
      </c>
      <c r="F427" s="139">
        <v>1361</v>
      </c>
    </row>
    <row r="428" spans="1:6" x14ac:dyDescent="0.25">
      <c r="A428" s="139">
        <v>346</v>
      </c>
      <c r="B428" s="139" t="s">
        <v>76</v>
      </c>
      <c r="C428" s="139" t="s">
        <v>464</v>
      </c>
      <c r="D428" s="139" t="s">
        <v>11</v>
      </c>
      <c r="E428" s="139" t="s">
        <v>8</v>
      </c>
      <c r="F428" s="139">
        <v>1351</v>
      </c>
    </row>
    <row r="429" spans="1:6" x14ac:dyDescent="0.25">
      <c r="A429" s="139">
        <v>341</v>
      </c>
      <c r="B429" s="139" t="s">
        <v>76</v>
      </c>
      <c r="C429" s="139" t="s">
        <v>464</v>
      </c>
      <c r="D429" s="139" t="s">
        <v>14</v>
      </c>
      <c r="E429" s="139" t="s">
        <v>23</v>
      </c>
      <c r="F429" s="139">
        <v>1332</v>
      </c>
    </row>
    <row r="430" spans="1:6" x14ac:dyDescent="0.25">
      <c r="A430" s="139">
        <v>381</v>
      </c>
      <c r="B430" s="139" t="s">
        <v>76</v>
      </c>
      <c r="C430" s="139" t="s">
        <v>464</v>
      </c>
      <c r="D430" s="139" t="s">
        <v>15</v>
      </c>
      <c r="E430" s="139" t="s">
        <v>6</v>
      </c>
      <c r="F430" s="139">
        <v>1448</v>
      </c>
    </row>
    <row r="431" spans="1:6" x14ac:dyDescent="0.25">
      <c r="A431" s="139">
        <v>327</v>
      </c>
      <c r="B431" s="139" t="s">
        <v>76</v>
      </c>
      <c r="C431" s="139" t="s">
        <v>464</v>
      </c>
      <c r="D431" s="139" t="s">
        <v>16</v>
      </c>
      <c r="E431" s="139" t="s">
        <v>6</v>
      </c>
      <c r="F431" s="139">
        <v>1513</v>
      </c>
    </row>
    <row r="432" spans="1:6" x14ac:dyDescent="0.25">
      <c r="A432" s="139">
        <v>355</v>
      </c>
      <c r="B432" s="139" t="s">
        <v>76</v>
      </c>
      <c r="C432" s="139" t="s">
        <v>464</v>
      </c>
      <c r="D432" s="139" t="s">
        <v>459</v>
      </c>
      <c r="E432" s="139" t="s">
        <v>20</v>
      </c>
      <c r="F432" s="139">
        <v>1487</v>
      </c>
    </row>
    <row r="433" spans="1:6" x14ac:dyDescent="0.25">
      <c r="A433" s="139">
        <v>357</v>
      </c>
      <c r="B433" s="139" t="s">
        <v>76</v>
      </c>
      <c r="C433" s="139" t="s">
        <v>464</v>
      </c>
      <c r="D433" s="139" t="s">
        <v>465</v>
      </c>
      <c r="E433" s="139" t="s">
        <v>6</v>
      </c>
      <c r="F433" s="139">
        <v>1478</v>
      </c>
    </row>
    <row r="434" spans="1:6" x14ac:dyDescent="0.25">
      <c r="A434" s="139">
        <v>373</v>
      </c>
      <c r="B434" s="139" t="s">
        <v>76</v>
      </c>
      <c r="C434" s="139" t="s">
        <v>464</v>
      </c>
      <c r="D434" s="139" t="s">
        <v>462</v>
      </c>
      <c r="E434" s="139" t="s">
        <v>6</v>
      </c>
      <c r="F434" s="139">
        <v>1455</v>
      </c>
    </row>
    <row r="435" spans="1:6" x14ac:dyDescent="0.25">
      <c r="A435" s="139">
        <v>396</v>
      </c>
      <c r="B435" s="139" t="s">
        <v>76</v>
      </c>
      <c r="C435" s="139" t="s">
        <v>464</v>
      </c>
      <c r="D435" s="139" t="s">
        <v>277</v>
      </c>
      <c r="E435" s="139" t="s">
        <v>6</v>
      </c>
      <c r="F435" s="139">
        <v>1492</v>
      </c>
    </row>
    <row r="436" spans="1:6" x14ac:dyDescent="0.25">
      <c r="A436" s="139">
        <v>391</v>
      </c>
      <c r="B436" s="139" t="s">
        <v>76</v>
      </c>
      <c r="C436" s="139" t="s">
        <v>464</v>
      </c>
      <c r="D436" s="139" t="s">
        <v>336</v>
      </c>
      <c r="E436" s="139" t="s">
        <v>6</v>
      </c>
      <c r="F436" s="139">
        <v>1468</v>
      </c>
    </row>
    <row r="437" spans="1:6" x14ac:dyDescent="0.25">
      <c r="A437" s="139">
        <v>388</v>
      </c>
      <c r="B437" s="139" t="s">
        <v>76</v>
      </c>
      <c r="C437" s="139" t="s">
        <v>464</v>
      </c>
      <c r="D437" s="139" t="s">
        <v>340</v>
      </c>
      <c r="E437" s="139" t="s">
        <v>6</v>
      </c>
      <c r="F437" s="139">
        <v>1529</v>
      </c>
    </row>
    <row r="438" spans="1:6" x14ac:dyDescent="0.25">
      <c r="A438" s="139">
        <v>383</v>
      </c>
      <c r="B438" s="139" t="s">
        <v>76</v>
      </c>
      <c r="C438" s="139" t="s">
        <v>464</v>
      </c>
      <c r="D438" s="139" t="s">
        <v>343</v>
      </c>
      <c r="E438" s="139" t="s">
        <v>6</v>
      </c>
      <c r="F438" s="139">
        <v>1535</v>
      </c>
    </row>
    <row r="439" spans="1:6" x14ac:dyDescent="0.25">
      <c r="A439" s="139">
        <v>349</v>
      </c>
      <c r="B439" s="139" t="s">
        <v>76</v>
      </c>
      <c r="C439" s="139" t="s">
        <v>464</v>
      </c>
      <c r="D439" s="139" t="s">
        <v>346</v>
      </c>
      <c r="E439" s="139" t="s">
        <v>6</v>
      </c>
      <c r="F439" s="139">
        <v>1506</v>
      </c>
    </row>
    <row r="440" spans="1:6" x14ac:dyDescent="0.25">
      <c r="A440" s="139">
        <v>389</v>
      </c>
      <c r="B440" s="139" t="s">
        <v>76</v>
      </c>
      <c r="C440" s="139" t="s">
        <v>464</v>
      </c>
      <c r="D440" s="139" t="s">
        <v>349</v>
      </c>
      <c r="E440" s="139" t="s">
        <v>20</v>
      </c>
      <c r="F440" s="139">
        <v>1520</v>
      </c>
    </row>
    <row r="441" spans="1:6" x14ac:dyDescent="0.25">
      <c r="A441" s="139">
        <v>383</v>
      </c>
      <c r="B441" s="139" t="s">
        <v>76</v>
      </c>
      <c r="C441" s="139" t="s">
        <v>464</v>
      </c>
      <c r="D441" s="139" t="s">
        <v>352</v>
      </c>
      <c r="E441" s="139" t="s">
        <v>6</v>
      </c>
      <c r="F441" s="139">
        <v>1516</v>
      </c>
    </row>
    <row r="442" spans="1:6" x14ac:dyDescent="0.25">
      <c r="A442" s="139">
        <v>346</v>
      </c>
      <c r="B442" s="139" t="s">
        <v>76</v>
      </c>
      <c r="C442" s="139" t="s">
        <v>464</v>
      </c>
      <c r="D442" s="139" t="s">
        <v>355</v>
      </c>
      <c r="E442" s="139" t="s">
        <v>6</v>
      </c>
      <c r="F442" s="139">
        <v>1479</v>
      </c>
    </row>
    <row r="443" spans="1:6" x14ac:dyDescent="0.25">
      <c r="A443" s="139">
        <v>349</v>
      </c>
      <c r="B443" s="139" t="s">
        <v>76</v>
      </c>
      <c r="C443" s="139" t="s">
        <v>464</v>
      </c>
      <c r="D443" s="139" t="s">
        <v>358</v>
      </c>
      <c r="E443" s="139" t="s">
        <v>19</v>
      </c>
      <c r="F443" s="139">
        <v>1474</v>
      </c>
    </row>
    <row r="444" spans="1:6" x14ac:dyDescent="0.25">
      <c r="A444" s="139">
        <v>411</v>
      </c>
      <c r="B444" s="139" t="s">
        <v>76</v>
      </c>
      <c r="C444" s="139" t="s">
        <v>464</v>
      </c>
      <c r="D444" s="139" t="s">
        <v>362</v>
      </c>
      <c r="E444" s="139" t="s">
        <v>6</v>
      </c>
      <c r="F444" s="139">
        <v>1567</v>
      </c>
    </row>
    <row r="445" spans="1:6" x14ac:dyDescent="0.25">
      <c r="A445" s="139">
        <v>357</v>
      </c>
      <c r="B445" s="139" t="s">
        <v>76</v>
      </c>
      <c r="C445" s="139" t="s">
        <v>464</v>
      </c>
      <c r="D445" s="139" t="s">
        <v>365</v>
      </c>
      <c r="E445" s="139" t="s">
        <v>8</v>
      </c>
      <c r="F445" s="139">
        <v>1461</v>
      </c>
    </row>
    <row r="446" spans="1:6" x14ac:dyDescent="0.25">
      <c r="A446" s="139">
        <v>375</v>
      </c>
      <c r="B446" s="139" t="s">
        <v>76</v>
      </c>
      <c r="C446" s="139" t="s">
        <v>464</v>
      </c>
      <c r="D446" s="139" t="s">
        <v>368</v>
      </c>
      <c r="E446" s="139" t="s">
        <v>6</v>
      </c>
      <c r="F446" s="139">
        <v>1510</v>
      </c>
    </row>
    <row r="447" spans="1:6" x14ac:dyDescent="0.25">
      <c r="A447" s="139">
        <v>352</v>
      </c>
      <c r="B447" s="139" t="s">
        <v>76</v>
      </c>
      <c r="C447" s="139" t="s">
        <v>464</v>
      </c>
      <c r="D447" s="139" t="s">
        <v>371</v>
      </c>
      <c r="E447" s="139" t="s">
        <v>13</v>
      </c>
      <c r="F447" s="139">
        <v>1440</v>
      </c>
    </row>
    <row r="448" spans="1:6" x14ac:dyDescent="0.25">
      <c r="A448" s="139">
        <v>395</v>
      </c>
      <c r="B448" s="139" t="s">
        <v>76</v>
      </c>
      <c r="C448" s="139" t="s">
        <v>464</v>
      </c>
      <c r="D448" s="139" t="s">
        <v>374</v>
      </c>
      <c r="E448" s="139" t="s">
        <v>24</v>
      </c>
      <c r="F448" s="139">
        <v>1529</v>
      </c>
    </row>
    <row r="449" spans="1:6" x14ac:dyDescent="0.25">
      <c r="A449" s="139">
        <v>330</v>
      </c>
      <c r="B449" s="139" t="s">
        <v>78</v>
      </c>
      <c r="C449" s="139" t="s">
        <v>223</v>
      </c>
      <c r="D449" s="139" t="s">
        <v>4</v>
      </c>
      <c r="E449" s="139" t="s">
        <v>19</v>
      </c>
      <c r="F449" s="139">
        <v>1230</v>
      </c>
    </row>
    <row r="450" spans="1:6" x14ac:dyDescent="0.25">
      <c r="A450" s="139">
        <v>378</v>
      </c>
      <c r="B450" s="139" t="s">
        <v>78</v>
      </c>
      <c r="C450" s="139" t="s">
        <v>223</v>
      </c>
      <c r="D450" s="139" t="s">
        <v>7</v>
      </c>
      <c r="E450" s="139" t="s">
        <v>19</v>
      </c>
      <c r="F450" s="139">
        <v>1356</v>
      </c>
    </row>
    <row r="451" spans="1:6" x14ac:dyDescent="0.25">
      <c r="A451" s="139">
        <v>387</v>
      </c>
      <c r="B451" s="139" t="s">
        <v>78</v>
      </c>
      <c r="C451" s="139" t="s">
        <v>223</v>
      </c>
      <c r="D451" s="139" t="s">
        <v>9</v>
      </c>
      <c r="E451" s="139" t="s">
        <v>19</v>
      </c>
      <c r="F451" s="139">
        <v>1326</v>
      </c>
    </row>
    <row r="452" spans="1:6" x14ac:dyDescent="0.25">
      <c r="A452" s="139">
        <v>391</v>
      </c>
      <c r="B452" s="139" t="s">
        <v>78</v>
      </c>
      <c r="C452" s="139" t="s">
        <v>223</v>
      </c>
      <c r="D452" s="139" t="s">
        <v>10</v>
      </c>
      <c r="E452" s="139" t="s">
        <v>19</v>
      </c>
      <c r="F452" s="139">
        <v>1335</v>
      </c>
    </row>
    <row r="453" spans="1:6" x14ac:dyDescent="0.25">
      <c r="A453" s="139">
        <v>323</v>
      </c>
      <c r="B453" s="139" t="s">
        <v>78</v>
      </c>
      <c r="C453" s="139" t="s">
        <v>223</v>
      </c>
      <c r="D453" s="139" t="s">
        <v>11</v>
      </c>
      <c r="E453" s="139" t="s">
        <v>19</v>
      </c>
      <c r="F453" s="139">
        <v>1271</v>
      </c>
    </row>
    <row r="454" spans="1:6" x14ac:dyDescent="0.25">
      <c r="A454" s="139">
        <v>418</v>
      </c>
      <c r="B454" s="139" t="s">
        <v>78</v>
      </c>
      <c r="C454" s="139" t="s">
        <v>223</v>
      </c>
      <c r="D454" s="139" t="s">
        <v>12</v>
      </c>
      <c r="E454" s="139" t="s">
        <v>19</v>
      </c>
      <c r="F454" s="139">
        <v>1287</v>
      </c>
    </row>
    <row r="455" spans="1:6" x14ac:dyDescent="0.25">
      <c r="A455" s="139">
        <v>405</v>
      </c>
      <c r="B455" s="139" t="s">
        <v>78</v>
      </c>
      <c r="C455" s="139" t="s">
        <v>223</v>
      </c>
      <c r="D455" s="139" t="s">
        <v>14</v>
      </c>
      <c r="E455" s="139" t="s">
        <v>19</v>
      </c>
      <c r="F455" s="139">
        <v>1366</v>
      </c>
    </row>
    <row r="456" spans="1:6" x14ac:dyDescent="0.25">
      <c r="A456" s="139">
        <v>395</v>
      </c>
      <c r="B456" s="139" t="s">
        <v>78</v>
      </c>
      <c r="C456" s="139" t="s">
        <v>223</v>
      </c>
      <c r="D456" s="139" t="s">
        <v>15</v>
      </c>
      <c r="E456" s="139" t="s">
        <v>19</v>
      </c>
      <c r="F456" s="139">
        <v>1312</v>
      </c>
    </row>
    <row r="457" spans="1:6" x14ac:dyDescent="0.25">
      <c r="A457" s="139">
        <v>371</v>
      </c>
      <c r="B457" s="139" t="s">
        <v>78</v>
      </c>
      <c r="C457" s="139" t="s">
        <v>223</v>
      </c>
      <c r="D457" s="139" t="s">
        <v>16</v>
      </c>
      <c r="E457" s="139" t="s">
        <v>19</v>
      </c>
      <c r="F457" s="139">
        <v>1347</v>
      </c>
    </row>
    <row r="458" spans="1:6" x14ac:dyDescent="0.25">
      <c r="A458" s="139">
        <v>393</v>
      </c>
      <c r="B458" s="139" t="s">
        <v>78</v>
      </c>
      <c r="C458" s="139" t="s">
        <v>223</v>
      </c>
      <c r="D458" s="139" t="s">
        <v>459</v>
      </c>
      <c r="E458" s="139" t="s">
        <v>19</v>
      </c>
      <c r="F458" s="139">
        <v>1342</v>
      </c>
    </row>
    <row r="459" spans="1:6" x14ac:dyDescent="0.25">
      <c r="A459" s="139">
        <v>448</v>
      </c>
      <c r="B459" s="139" t="s">
        <v>78</v>
      </c>
      <c r="C459" s="139" t="s">
        <v>223</v>
      </c>
      <c r="D459" s="139" t="s">
        <v>465</v>
      </c>
      <c r="E459" s="139" t="s">
        <v>19</v>
      </c>
      <c r="F459" s="139">
        <v>1320</v>
      </c>
    </row>
    <row r="460" spans="1:6" x14ac:dyDescent="0.25">
      <c r="A460" s="139">
        <v>377</v>
      </c>
      <c r="B460" s="139" t="s">
        <v>78</v>
      </c>
      <c r="C460" s="139" t="s">
        <v>223</v>
      </c>
      <c r="D460" s="139" t="s">
        <v>461</v>
      </c>
      <c r="E460" s="139" t="s">
        <v>19</v>
      </c>
      <c r="F460" s="139">
        <v>1348</v>
      </c>
    </row>
    <row r="461" spans="1:6" x14ac:dyDescent="0.25">
      <c r="A461" s="139">
        <v>395</v>
      </c>
      <c r="B461" s="139" t="s">
        <v>78</v>
      </c>
      <c r="C461" s="139" t="s">
        <v>223</v>
      </c>
      <c r="D461" s="139" t="s">
        <v>462</v>
      </c>
      <c r="E461" s="139" t="s">
        <v>19</v>
      </c>
      <c r="F461" s="139">
        <v>1324</v>
      </c>
    </row>
    <row r="462" spans="1:6" x14ac:dyDescent="0.25">
      <c r="A462" s="139">
        <v>401</v>
      </c>
      <c r="B462" s="139" t="s">
        <v>78</v>
      </c>
      <c r="C462" s="139" t="s">
        <v>223</v>
      </c>
      <c r="D462" s="139" t="s">
        <v>277</v>
      </c>
      <c r="E462" s="139" t="s">
        <v>6</v>
      </c>
      <c r="F462" s="139">
        <v>1414</v>
      </c>
    </row>
    <row r="463" spans="1:6" x14ac:dyDescent="0.25">
      <c r="A463" s="139">
        <v>364</v>
      </c>
      <c r="B463" s="139" t="s">
        <v>78</v>
      </c>
      <c r="C463" s="139" t="s">
        <v>223</v>
      </c>
      <c r="D463" s="139" t="s">
        <v>336</v>
      </c>
      <c r="E463" s="139" t="s">
        <v>6</v>
      </c>
      <c r="F463" s="139">
        <v>1391</v>
      </c>
    </row>
    <row r="464" spans="1:6" x14ac:dyDescent="0.25">
      <c r="A464" s="139">
        <v>391</v>
      </c>
      <c r="B464" s="139" t="s">
        <v>78</v>
      </c>
      <c r="C464" s="139" t="s">
        <v>223</v>
      </c>
      <c r="D464" s="139" t="s">
        <v>340</v>
      </c>
      <c r="E464" s="139" t="s">
        <v>19</v>
      </c>
      <c r="F464" s="139">
        <v>1422</v>
      </c>
    </row>
    <row r="465" spans="1:6" x14ac:dyDescent="0.25">
      <c r="A465" s="139">
        <v>394</v>
      </c>
      <c r="B465" s="139" t="s">
        <v>78</v>
      </c>
      <c r="C465" s="139" t="s">
        <v>223</v>
      </c>
      <c r="D465" s="139" t="s">
        <v>343</v>
      </c>
      <c r="E465" s="139" t="s">
        <v>20</v>
      </c>
      <c r="F465" s="139">
        <v>1431</v>
      </c>
    </row>
    <row r="466" spans="1:6" x14ac:dyDescent="0.25">
      <c r="A466" s="139">
        <v>379</v>
      </c>
      <c r="B466" s="139" t="s">
        <v>78</v>
      </c>
      <c r="C466" s="139" t="s">
        <v>223</v>
      </c>
      <c r="D466" s="139" t="s">
        <v>346</v>
      </c>
      <c r="E466" s="139" t="s">
        <v>8</v>
      </c>
      <c r="F466" s="139">
        <v>1302</v>
      </c>
    </row>
    <row r="467" spans="1:6" x14ac:dyDescent="0.25">
      <c r="A467" s="139">
        <v>360</v>
      </c>
      <c r="B467" s="139" t="s">
        <v>78</v>
      </c>
      <c r="C467" s="139" t="s">
        <v>223</v>
      </c>
      <c r="D467" s="139" t="s">
        <v>349</v>
      </c>
      <c r="E467" s="139" t="s">
        <v>24</v>
      </c>
      <c r="F467" s="139">
        <v>1384</v>
      </c>
    </row>
    <row r="468" spans="1:6" x14ac:dyDescent="0.25">
      <c r="A468" s="139">
        <v>380</v>
      </c>
      <c r="B468" s="139" t="s">
        <v>78</v>
      </c>
      <c r="C468" s="139" t="s">
        <v>223</v>
      </c>
      <c r="D468" s="139" t="s">
        <v>352</v>
      </c>
      <c r="E468" s="139" t="s">
        <v>13</v>
      </c>
      <c r="F468" s="139">
        <v>1341</v>
      </c>
    </row>
    <row r="469" spans="1:6" x14ac:dyDescent="0.25">
      <c r="A469" s="139">
        <v>383</v>
      </c>
      <c r="B469" s="139" t="s">
        <v>78</v>
      </c>
      <c r="C469" s="139" t="s">
        <v>223</v>
      </c>
      <c r="D469" s="139" t="s">
        <v>358</v>
      </c>
      <c r="E469" s="139" t="s">
        <v>19</v>
      </c>
      <c r="F469" s="139">
        <v>1330</v>
      </c>
    </row>
    <row r="470" spans="1:6" x14ac:dyDescent="0.25">
      <c r="A470" s="139">
        <v>411</v>
      </c>
      <c r="B470" s="139" t="s">
        <v>78</v>
      </c>
      <c r="C470" s="139" t="s">
        <v>223</v>
      </c>
      <c r="D470" s="139" t="s">
        <v>362</v>
      </c>
      <c r="E470" s="139" t="s">
        <v>6</v>
      </c>
      <c r="F470" s="139">
        <v>1486</v>
      </c>
    </row>
    <row r="471" spans="1:6" x14ac:dyDescent="0.25">
      <c r="A471" s="139">
        <v>384</v>
      </c>
      <c r="B471" s="139" t="s">
        <v>78</v>
      </c>
      <c r="C471" s="139" t="s">
        <v>223</v>
      </c>
      <c r="D471" s="139" t="s">
        <v>365</v>
      </c>
      <c r="E471" s="139" t="s">
        <v>6</v>
      </c>
      <c r="F471" s="139">
        <v>1425</v>
      </c>
    </row>
    <row r="472" spans="1:6" x14ac:dyDescent="0.25">
      <c r="A472" s="139">
        <v>418</v>
      </c>
      <c r="B472" s="139" t="s">
        <v>78</v>
      </c>
      <c r="C472" s="139" t="s">
        <v>223</v>
      </c>
      <c r="D472" s="139" t="s">
        <v>368</v>
      </c>
      <c r="E472" s="139" t="s">
        <v>20</v>
      </c>
      <c r="F472" s="139">
        <v>1409</v>
      </c>
    </row>
    <row r="473" spans="1:6" x14ac:dyDescent="0.25">
      <c r="A473" s="139">
        <v>381</v>
      </c>
      <c r="B473" s="139" t="s">
        <v>78</v>
      </c>
      <c r="C473" s="139" t="s">
        <v>223</v>
      </c>
      <c r="D473" s="139" t="s">
        <v>371</v>
      </c>
      <c r="E473" s="139" t="s">
        <v>24</v>
      </c>
      <c r="F473" s="139">
        <v>1439</v>
      </c>
    </row>
    <row r="474" spans="1:6" x14ac:dyDescent="0.25">
      <c r="A474" s="139">
        <v>399</v>
      </c>
      <c r="B474" s="139" t="s">
        <v>78</v>
      </c>
      <c r="C474" s="139" t="s">
        <v>223</v>
      </c>
      <c r="D474" s="139" t="s">
        <v>374</v>
      </c>
      <c r="E474" s="139" t="s">
        <v>8</v>
      </c>
      <c r="F474" s="139">
        <v>1416</v>
      </c>
    </row>
    <row r="475" spans="1:6" x14ac:dyDescent="0.25">
      <c r="A475" s="139">
        <v>349</v>
      </c>
      <c r="B475" s="139" t="s">
        <v>80</v>
      </c>
      <c r="C475" s="139" t="s">
        <v>468</v>
      </c>
      <c r="D475" s="139" t="s">
        <v>4</v>
      </c>
      <c r="E475" s="139" t="s">
        <v>19</v>
      </c>
      <c r="F475" s="139">
        <v>1477</v>
      </c>
    </row>
    <row r="476" spans="1:6" x14ac:dyDescent="0.25">
      <c r="A476" s="139">
        <v>369</v>
      </c>
      <c r="B476" s="139" t="s">
        <v>80</v>
      </c>
      <c r="C476" s="139" t="s">
        <v>468</v>
      </c>
      <c r="D476" s="139" t="s">
        <v>7</v>
      </c>
      <c r="E476" s="139" t="s">
        <v>19</v>
      </c>
      <c r="F476" s="139">
        <v>1451</v>
      </c>
    </row>
    <row r="477" spans="1:6" x14ac:dyDescent="0.25">
      <c r="A477" s="139">
        <v>354</v>
      </c>
      <c r="B477" s="139" t="s">
        <v>80</v>
      </c>
      <c r="C477" s="139" t="s">
        <v>468</v>
      </c>
      <c r="D477" s="139" t="s">
        <v>10</v>
      </c>
      <c r="E477" s="139" t="s">
        <v>19</v>
      </c>
      <c r="F477" s="139">
        <v>1438</v>
      </c>
    </row>
    <row r="478" spans="1:6" x14ac:dyDescent="0.25">
      <c r="A478" s="139">
        <v>385</v>
      </c>
      <c r="B478" s="139" t="s">
        <v>80</v>
      </c>
      <c r="C478" s="139" t="s">
        <v>468</v>
      </c>
      <c r="D478" s="139" t="s">
        <v>11</v>
      </c>
      <c r="E478" s="139" t="s">
        <v>19</v>
      </c>
      <c r="F478" s="139">
        <v>1498</v>
      </c>
    </row>
    <row r="479" spans="1:6" x14ac:dyDescent="0.25">
      <c r="A479" s="139">
        <v>398</v>
      </c>
      <c r="B479" s="139" t="s">
        <v>80</v>
      </c>
      <c r="C479" s="139" t="s">
        <v>468</v>
      </c>
      <c r="D479" s="139" t="s">
        <v>12</v>
      </c>
      <c r="E479" s="139" t="s">
        <v>19</v>
      </c>
      <c r="F479" s="139">
        <v>1531</v>
      </c>
    </row>
    <row r="480" spans="1:6" x14ac:dyDescent="0.25">
      <c r="A480" s="139">
        <v>346</v>
      </c>
      <c r="B480" s="139" t="s">
        <v>80</v>
      </c>
      <c r="C480" s="139" t="s">
        <v>468</v>
      </c>
      <c r="D480" s="139" t="s">
        <v>14</v>
      </c>
      <c r="E480" s="139" t="s">
        <v>19</v>
      </c>
      <c r="F480" s="139">
        <v>1597</v>
      </c>
    </row>
    <row r="481" spans="1:6" x14ac:dyDescent="0.25">
      <c r="A481" s="139">
        <v>379</v>
      </c>
      <c r="B481" s="139" t="s">
        <v>80</v>
      </c>
      <c r="C481" s="139" t="s">
        <v>468</v>
      </c>
      <c r="D481" s="139" t="s">
        <v>15</v>
      </c>
      <c r="E481" s="139" t="s">
        <v>19</v>
      </c>
      <c r="F481" s="139">
        <v>1546</v>
      </c>
    </row>
    <row r="482" spans="1:6" x14ac:dyDescent="0.25">
      <c r="A482" s="139">
        <v>346</v>
      </c>
      <c r="B482" s="139" t="s">
        <v>80</v>
      </c>
      <c r="C482" s="139" t="s">
        <v>468</v>
      </c>
      <c r="D482" s="139" t="s">
        <v>16</v>
      </c>
      <c r="E482" s="139" t="s">
        <v>19</v>
      </c>
      <c r="F482" s="139">
        <v>1430</v>
      </c>
    </row>
    <row r="483" spans="1:6" x14ac:dyDescent="0.25">
      <c r="A483" s="139">
        <v>341</v>
      </c>
      <c r="B483" s="139" t="s">
        <v>80</v>
      </c>
      <c r="C483" s="139" t="s">
        <v>468</v>
      </c>
      <c r="D483" s="139" t="s">
        <v>459</v>
      </c>
      <c r="E483" s="139" t="s">
        <v>19</v>
      </c>
      <c r="F483" s="139">
        <v>1429</v>
      </c>
    </row>
    <row r="484" spans="1:6" x14ac:dyDescent="0.25">
      <c r="A484" s="139">
        <v>389</v>
      </c>
      <c r="B484" s="139" t="s">
        <v>80</v>
      </c>
      <c r="C484" s="139" t="s">
        <v>468</v>
      </c>
      <c r="D484" s="139" t="s">
        <v>461</v>
      </c>
      <c r="E484" s="139" t="s">
        <v>19</v>
      </c>
      <c r="F484" s="139">
        <v>1547</v>
      </c>
    </row>
    <row r="485" spans="1:6" x14ac:dyDescent="0.25">
      <c r="A485" s="139">
        <v>370</v>
      </c>
      <c r="B485" s="139" t="s">
        <v>80</v>
      </c>
      <c r="C485" s="139" t="s">
        <v>468</v>
      </c>
      <c r="D485" s="139" t="s">
        <v>462</v>
      </c>
      <c r="E485" s="139" t="s">
        <v>19</v>
      </c>
      <c r="F485" s="139">
        <v>1475</v>
      </c>
    </row>
    <row r="486" spans="1:6" x14ac:dyDescent="0.25">
      <c r="A486" s="139">
        <v>380</v>
      </c>
      <c r="B486" s="139" t="s">
        <v>80</v>
      </c>
      <c r="C486" s="139" t="s">
        <v>468</v>
      </c>
      <c r="D486" s="139" t="s">
        <v>277</v>
      </c>
      <c r="E486" s="139" t="s">
        <v>24</v>
      </c>
      <c r="F486" s="139">
        <v>1494</v>
      </c>
    </row>
    <row r="487" spans="1:6" x14ac:dyDescent="0.25">
      <c r="A487" s="139">
        <v>331</v>
      </c>
      <c r="B487" s="139" t="s">
        <v>80</v>
      </c>
      <c r="C487" s="139" t="s">
        <v>468</v>
      </c>
      <c r="D487" s="139" t="s">
        <v>340</v>
      </c>
      <c r="E487" s="139" t="s">
        <v>6</v>
      </c>
      <c r="F487" s="139">
        <v>1513</v>
      </c>
    </row>
    <row r="488" spans="1:6" x14ac:dyDescent="0.25">
      <c r="A488" s="139">
        <v>332</v>
      </c>
      <c r="B488" s="139" t="s">
        <v>80</v>
      </c>
      <c r="C488" s="139" t="s">
        <v>468</v>
      </c>
      <c r="D488" s="139" t="s">
        <v>358</v>
      </c>
      <c r="E488" s="139" t="s">
        <v>19</v>
      </c>
      <c r="F488" s="139">
        <v>1488</v>
      </c>
    </row>
    <row r="489" spans="1:6" x14ac:dyDescent="0.25">
      <c r="A489" s="139">
        <v>381</v>
      </c>
      <c r="B489" s="139" t="s">
        <v>80</v>
      </c>
      <c r="C489" s="139" t="s">
        <v>468</v>
      </c>
      <c r="D489" s="139" t="s">
        <v>374</v>
      </c>
      <c r="E489" s="139" t="s">
        <v>24</v>
      </c>
      <c r="F489" s="139">
        <v>1503</v>
      </c>
    </row>
    <row r="490" spans="1:6" x14ac:dyDescent="0.25">
      <c r="A490" s="139">
        <v>441</v>
      </c>
      <c r="B490" s="139" t="s">
        <v>82</v>
      </c>
      <c r="C490" s="139" t="s">
        <v>231</v>
      </c>
      <c r="D490" s="139" t="s">
        <v>4</v>
      </c>
      <c r="E490" s="139" t="s">
        <v>6</v>
      </c>
      <c r="F490" s="139">
        <v>1582</v>
      </c>
    </row>
    <row r="491" spans="1:6" x14ac:dyDescent="0.25">
      <c r="A491" s="139">
        <v>382</v>
      </c>
      <c r="B491" s="139" t="s">
        <v>82</v>
      </c>
      <c r="C491" s="139" t="s">
        <v>231</v>
      </c>
      <c r="D491" s="139" t="s">
        <v>7</v>
      </c>
      <c r="E491" s="139" t="s">
        <v>24</v>
      </c>
      <c r="F491" s="139">
        <v>1452</v>
      </c>
    </row>
    <row r="492" spans="1:6" x14ac:dyDescent="0.25">
      <c r="A492" s="139">
        <v>433</v>
      </c>
      <c r="B492" s="139" t="s">
        <v>82</v>
      </c>
      <c r="C492" s="139" t="s">
        <v>231</v>
      </c>
      <c r="D492" s="139" t="s">
        <v>9</v>
      </c>
      <c r="E492" s="139" t="s">
        <v>6</v>
      </c>
      <c r="F492" s="139">
        <v>1545</v>
      </c>
    </row>
    <row r="493" spans="1:6" x14ac:dyDescent="0.25">
      <c r="A493" s="139">
        <v>387</v>
      </c>
      <c r="B493" s="139" t="s">
        <v>82</v>
      </c>
      <c r="C493" s="139" t="s">
        <v>231</v>
      </c>
      <c r="D493" s="139" t="s">
        <v>10</v>
      </c>
      <c r="E493" s="139" t="s">
        <v>6</v>
      </c>
      <c r="F493" s="139">
        <v>1604</v>
      </c>
    </row>
    <row r="494" spans="1:6" x14ac:dyDescent="0.25">
      <c r="A494" s="139">
        <v>414</v>
      </c>
      <c r="B494" s="139" t="s">
        <v>82</v>
      </c>
      <c r="C494" s="139" t="s">
        <v>231</v>
      </c>
      <c r="D494" s="139" t="s">
        <v>11</v>
      </c>
      <c r="E494" s="139" t="s">
        <v>6</v>
      </c>
      <c r="F494" s="139">
        <v>1480</v>
      </c>
    </row>
    <row r="495" spans="1:6" x14ac:dyDescent="0.25">
      <c r="A495" s="139">
        <v>408</v>
      </c>
      <c r="B495" s="139" t="s">
        <v>82</v>
      </c>
      <c r="C495" s="139" t="s">
        <v>231</v>
      </c>
      <c r="D495" s="139" t="s">
        <v>12</v>
      </c>
      <c r="E495" s="139" t="s">
        <v>20</v>
      </c>
      <c r="F495" s="139">
        <v>1464</v>
      </c>
    </row>
    <row r="496" spans="1:6" x14ac:dyDescent="0.25">
      <c r="A496" s="139">
        <v>396</v>
      </c>
      <c r="B496" s="139" t="s">
        <v>82</v>
      </c>
      <c r="C496" s="139" t="s">
        <v>231</v>
      </c>
      <c r="D496" s="139" t="s">
        <v>15</v>
      </c>
      <c r="E496" s="139" t="s">
        <v>24</v>
      </c>
      <c r="F496" s="139">
        <v>1483</v>
      </c>
    </row>
    <row r="497" spans="1:6" x14ac:dyDescent="0.25">
      <c r="A497" s="139">
        <v>409</v>
      </c>
      <c r="B497" s="139" t="s">
        <v>82</v>
      </c>
      <c r="C497" s="139" t="s">
        <v>231</v>
      </c>
      <c r="D497" s="139" t="s">
        <v>16</v>
      </c>
      <c r="E497" s="139" t="s">
        <v>13</v>
      </c>
      <c r="F497" s="139">
        <v>1473</v>
      </c>
    </row>
    <row r="498" spans="1:6" x14ac:dyDescent="0.25">
      <c r="A498" s="139">
        <v>393</v>
      </c>
      <c r="B498" s="139" t="s">
        <v>82</v>
      </c>
      <c r="C498" s="139" t="s">
        <v>231</v>
      </c>
      <c r="D498" s="139" t="s">
        <v>459</v>
      </c>
      <c r="E498" s="139" t="s">
        <v>19</v>
      </c>
      <c r="F498" s="139">
        <v>1423</v>
      </c>
    </row>
    <row r="499" spans="1:6" x14ac:dyDescent="0.25">
      <c r="A499" s="139">
        <v>386</v>
      </c>
      <c r="B499" s="139" t="s">
        <v>82</v>
      </c>
      <c r="C499" s="139" t="s">
        <v>231</v>
      </c>
      <c r="D499" s="139" t="s">
        <v>465</v>
      </c>
      <c r="E499" s="139" t="s">
        <v>19</v>
      </c>
      <c r="F499" s="139">
        <v>1405</v>
      </c>
    </row>
    <row r="500" spans="1:6" x14ac:dyDescent="0.25">
      <c r="A500" s="139">
        <v>427</v>
      </c>
      <c r="B500" s="139" t="s">
        <v>82</v>
      </c>
      <c r="C500" s="139" t="s">
        <v>231</v>
      </c>
      <c r="D500" s="139" t="s">
        <v>461</v>
      </c>
      <c r="E500" s="139" t="s">
        <v>6</v>
      </c>
      <c r="F500" s="139">
        <v>1497</v>
      </c>
    </row>
    <row r="501" spans="1:6" x14ac:dyDescent="0.25">
      <c r="A501" s="139">
        <v>424</v>
      </c>
      <c r="B501" s="139" t="s">
        <v>82</v>
      </c>
      <c r="C501" s="139" t="s">
        <v>231</v>
      </c>
      <c r="D501" s="139" t="s">
        <v>462</v>
      </c>
      <c r="E501" s="139" t="s">
        <v>6</v>
      </c>
      <c r="F501" s="139">
        <v>1519</v>
      </c>
    </row>
    <row r="502" spans="1:6" x14ac:dyDescent="0.25">
      <c r="A502" s="139">
        <v>378</v>
      </c>
      <c r="B502" s="139" t="s">
        <v>82</v>
      </c>
      <c r="C502" s="139" t="s">
        <v>231</v>
      </c>
      <c r="D502" s="139" t="s">
        <v>277</v>
      </c>
      <c r="E502" s="139" t="s">
        <v>8</v>
      </c>
      <c r="F502" s="139">
        <v>1416</v>
      </c>
    </row>
    <row r="503" spans="1:6" x14ac:dyDescent="0.25">
      <c r="A503" s="139">
        <v>395</v>
      </c>
      <c r="B503" s="139" t="s">
        <v>82</v>
      </c>
      <c r="C503" s="139" t="s">
        <v>231</v>
      </c>
      <c r="D503" s="139" t="s">
        <v>336</v>
      </c>
      <c r="E503" s="139" t="s">
        <v>6</v>
      </c>
      <c r="F503" s="139">
        <v>1500</v>
      </c>
    </row>
    <row r="504" spans="1:6" x14ac:dyDescent="0.25">
      <c r="A504" s="139">
        <v>454</v>
      </c>
      <c r="B504" s="139" t="s">
        <v>82</v>
      </c>
      <c r="C504" s="139" t="s">
        <v>231</v>
      </c>
      <c r="D504" s="139" t="s">
        <v>340</v>
      </c>
      <c r="E504" s="139" t="s">
        <v>6</v>
      </c>
      <c r="F504" s="139">
        <v>1575</v>
      </c>
    </row>
    <row r="505" spans="1:6" x14ac:dyDescent="0.25">
      <c r="A505" s="139">
        <v>386</v>
      </c>
      <c r="B505" s="139" t="s">
        <v>82</v>
      </c>
      <c r="C505" s="139" t="s">
        <v>231</v>
      </c>
      <c r="D505" s="139" t="s">
        <v>349</v>
      </c>
      <c r="E505" s="139" t="s">
        <v>6</v>
      </c>
      <c r="F505" s="139">
        <v>1516</v>
      </c>
    </row>
    <row r="506" spans="1:6" x14ac:dyDescent="0.25">
      <c r="A506" s="139">
        <v>399</v>
      </c>
      <c r="B506" s="139" t="s">
        <v>82</v>
      </c>
      <c r="C506" s="139" t="s">
        <v>231</v>
      </c>
      <c r="D506" s="139" t="s">
        <v>352</v>
      </c>
      <c r="E506" s="139" t="s">
        <v>8</v>
      </c>
      <c r="F506" s="139">
        <v>1442</v>
      </c>
    </row>
    <row r="507" spans="1:6" x14ac:dyDescent="0.25">
      <c r="A507" s="139">
        <v>443</v>
      </c>
      <c r="B507" s="139" t="s">
        <v>82</v>
      </c>
      <c r="C507" s="139" t="s">
        <v>231</v>
      </c>
      <c r="D507" s="139" t="s">
        <v>355</v>
      </c>
      <c r="E507" s="139" t="s">
        <v>6</v>
      </c>
      <c r="F507" s="139">
        <v>1602</v>
      </c>
    </row>
    <row r="508" spans="1:6" x14ac:dyDescent="0.25">
      <c r="A508" s="139">
        <v>403</v>
      </c>
      <c r="B508" s="139" t="s">
        <v>82</v>
      </c>
      <c r="C508" s="139" t="s">
        <v>231</v>
      </c>
      <c r="D508" s="139" t="s">
        <v>358</v>
      </c>
      <c r="E508" s="139" t="s">
        <v>6</v>
      </c>
      <c r="F508" s="139">
        <v>1492</v>
      </c>
    </row>
    <row r="509" spans="1:6" x14ac:dyDescent="0.25">
      <c r="A509" s="139">
        <v>394</v>
      </c>
      <c r="B509" s="139" t="s">
        <v>82</v>
      </c>
      <c r="C509" s="139" t="s">
        <v>231</v>
      </c>
      <c r="D509" s="139" t="s">
        <v>362</v>
      </c>
      <c r="E509" s="139" t="s">
        <v>6</v>
      </c>
      <c r="F509" s="139">
        <v>1545</v>
      </c>
    </row>
    <row r="510" spans="1:6" x14ac:dyDescent="0.25">
      <c r="A510" s="139">
        <v>444</v>
      </c>
      <c r="B510" s="139" t="s">
        <v>82</v>
      </c>
      <c r="C510" s="139" t="s">
        <v>231</v>
      </c>
      <c r="D510" s="139" t="s">
        <v>365</v>
      </c>
      <c r="E510" s="139" t="s">
        <v>6</v>
      </c>
      <c r="F510" s="139">
        <v>1577</v>
      </c>
    </row>
    <row r="511" spans="1:6" x14ac:dyDescent="0.25">
      <c r="A511" s="139">
        <v>367</v>
      </c>
      <c r="B511" s="139" t="s">
        <v>82</v>
      </c>
      <c r="C511" s="139" t="s">
        <v>231</v>
      </c>
      <c r="D511" s="139" t="s">
        <v>368</v>
      </c>
      <c r="E511" s="139" t="s">
        <v>23</v>
      </c>
      <c r="F511" s="139">
        <v>1395</v>
      </c>
    </row>
    <row r="512" spans="1:6" x14ac:dyDescent="0.25">
      <c r="A512" s="139">
        <v>414</v>
      </c>
      <c r="B512" s="139" t="s">
        <v>82</v>
      </c>
      <c r="C512" s="139" t="s">
        <v>231</v>
      </c>
      <c r="D512" s="139" t="s">
        <v>371</v>
      </c>
      <c r="E512" s="139" t="s">
        <v>6</v>
      </c>
      <c r="F512" s="139">
        <v>1592</v>
      </c>
    </row>
    <row r="513" spans="1:6" x14ac:dyDescent="0.25">
      <c r="A513" s="139">
        <v>382</v>
      </c>
      <c r="B513" s="139" t="s">
        <v>82</v>
      </c>
      <c r="C513" s="139" t="s">
        <v>231</v>
      </c>
      <c r="D513" s="139" t="s">
        <v>374</v>
      </c>
      <c r="E513" s="139" t="s">
        <v>6</v>
      </c>
      <c r="F513" s="139">
        <v>1466</v>
      </c>
    </row>
    <row r="514" spans="1:6" x14ac:dyDescent="0.25">
      <c r="A514" s="139">
        <v>418</v>
      </c>
      <c r="B514" s="139" t="s">
        <v>82</v>
      </c>
      <c r="C514" s="139" t="s">
        <v>231</v>
      </c>
      <c r="D514" s="139" t="s">
        <v>377</v>
      </c>
      <c r="E514" s="139" t="s">
        <v>19</v>
      </c>
      <c r="F514" s="139">
        <v>1450</v>
      </c>
    </row>
    <row r="515" spans="1:6" x14ac:dyDescent="0.25">
      <c r="A515" s="139">
        <v>365</v>
      </c>
      <c r="B515" s="139" t="s">
        <v>385</v>
      </c>
      <c r="C515" s="139" t="s">
        <v>215</v>
      </c>
      <c r="D515" s="139" t="s">
        <v>336</v>
      </c>
      <c r="E515" s="139" t="s">
        <v>23</v>
      </c>
      <c r="F515" s="139">
        <v>1459</v>
      </c>
    </row>
    <row r="516" spans="1:6" x14ac:dyDescent="0.25">
      <c r="A516" s="139">
        <v>349</v>
      </c>
      <c r="B516" s="139" t="s">
        <v>385</v>
      </c>
      <c r="C516" s="139" t="s">
        <v>215</v>
      </c>
      <c r="D516" s="139" t="s">
        <v>340</v>
      </c>
      <c r="E516" s="139" t="s">
        <v>8</v>
      </c>
      <c r="F516" s="139">
        <v>1372</v>
      </c>
    </row>
    <row r="517" spans="1:6" x14ac:dyDescent="0.25">
      <c r="A517" s="139">
        <v>391</v>
      </c>
      <c r="B517" s="139" t="s">
        <v>385</v>
      </c>
      <c r="C517" s="139" t="s">
        <v>215</v>
      </c>
      <c r="D517" s="139" t="s">
        <v>343</v>
      </c>
      <c r="E517" s="139" t="s">
        <v>23</v>
      </c>
      <c r="F517" s="139">
        <v>1449</v>
      </c>
    </row>
    <row r="518" spans="1:6" x14ac:dyDescent="0.25">
      <c r="A518" s="139">
        <v>406</v>
      </c>
      <c r="B518" s="139" t="s">
        <v>385</v>
      </c>
      <c r="C518" s="139" t="s">
        <v>215</v>
      </c>
      <c r="D518" s="139" t="s">
        <v>346</v>
      </c>
      <c r="E518" s="139" t="s">
        <v>24</v>
      </c>
      <c r="F518" s="139">
        <v>1475</v>
      </c>
    </row>
    <row r="519" spans="1:6" x14ac:dyDescent="0.25">
      <c r="A519" s="139">
        <v>394</v>
      </c>
      <c r="B519" s="139" t="s">
        <v>385</v>
      </c>
      <c r="C519" s="139" t="s">
        <v>215</v>
      </c>
      <c r="D519" s="139" t="s">
        <v>349</v>
      </c>
      <c r="E519" s="139" t="s">
        <v>23</v>
      </c>
      <c r="F519" s="139">
        <v>1489</v>
      </c>
    </row>
    <row r="520" spans="1:6" x14ac:dyDescent="0.25">
      <c r="A520" s="139">
        <v>400</v>
      </c>
      <c r="B520" s="139" t="s">
        <v>385</v>
      </c>
      <c r="C520" s="139" t="s">
        <v>215</v>
      </c>
      <c r="D520" s="139" t="s">
        <v>352</v>
      </c>
      <c r="E520" s="139" t="s">
        <v>6</v>
      </c>
      <c r="F520" s="139">
        <v>1485</v>
      </c>
    </row>
    <row r="521" spans="1:6" x14ac:dyDescent="0.25">
      <c r="A521" s="139">
        <v>370</v>
      </c>
      <c r="B521" s="139" t="s">
        <v>385</v>
      </c>
      <c r="C521" s="139" t="s">
        <v>215</v>
      </c>
      <c r="D521" s="139" t="s">
        <v>355</v>
      </c>
      <c r="E521" s="139" t="s">
        <v>23</v>
      </c>
      <c r="F521" s="139">
        <v>1432</v>
      </c>
    </row>
    <row r="522" spans="1:6" x14ac:dyDescent="0.25">
      <c r="A522" s="139">
        <v>362</v>
      </c>
      <c r="B522" s="139" t="s">
        <v>385</v>
      </c>
      <c r="C522" s="139" t="s">
        <v>215</v>
      </c>
      <c r="D522" s="139" t="s">
        <v>358</v>
      </c>
      <c r="E522" s="139" t="s">
        <v>23</v>
      </c>
      <c r="F522" s="139">
        <v>1462</v>
      </c>
    </row>
    <row r="523" spans="1:6" x14ac:dyDescent="0.25">
      <c r="A523" s="139">
        <v>384</v>
      </c>
      <c r="B523" s="139" t="s">
        <v>385</v>
      </c>
      <c r="C523" s="139" t="s">
        <v>215</v>
      </c>
      <c r="D523" s="139" t="s">
        <v>365</v>
      </c>
      <c r="E523" s="139" t="s">
        <v>19</v>
      </c>
      <c r="F523" s="139">
        <v>1383</v>
      </c>
    </row>
    <row r="524" spans="1:6" x14ac:dyDescent="0.25">
      <c r="A524" s="139">
        <v>395</v>
      </c>
      <c r="B524" s="139" t="s">
        <v>385</v>
      </c>
      <c r="C524" s="139" t="s">
        <v>215</v>
      </c>
      <c r="D524" s="139" t="s">
        <v>368</v>
      </c>
      <c r="E524" s="139" t="s">
        <v>23</v>
      </c>
      <c r="F524" s="139">
        <v>1468</v>
      </c>
    </row>
    <row r="525" spans="1:6" x14ac:dyDescent="0.25">
      <c r="A525" s="139">
        <v>396</v>
      </c>
      <c r="B525" s="139" t="s">
        <v>385</v>
      </c>
      <c r="C525" s="139" t="s">
        <v>215</v>
      </c>
      <c r="D525" s="139" t="s">
        <v>371</v>
      </c>
      <c r="E525" s="139" t="s">
        <v>20</v>
      </c>
      <c r="F525" s="139">
        <v>1439</v>
      </c>
    </row>
    <row r="526" spans="1:6" x14ac:dyDescent="0.25">
      <c r="A526" s="139">
        <v>370</v>
      </c>
      <c r="B526" s="139" t="s">
        <v>385</v>
      </c>
      <c r="C526" s="139" t="s">
        <v>215</v>
      </c>
      <c r="D526" s="139" t="s">
        <v>374</v>
      </c>
      <c r="E526" s="139" t="s">
        <v>8</v>
      </c>
      <c r="F526" s="139">
        <v>1314</v>
      </c>
    </row>
    <row r="527" spans="1:6" x14ac:dyDescent="0.25">
      <c r="A527" s="139">
        <v>402</v>
      </c>
      <c r="B527" s="139" t="s">
        <v>385</v>
      </c>
      <c r="C527" s="139" t="s">
        <v>215</v>
      </c>
      <c r="D527" s="139" t="s">
        <v>377</v>
      </c>
      <c r="E527" s="139" t="s">
        <v>6</v>
      </c>
      <c r="F527" s="139">
        <v>1335</v>
      </c>
    </row>
    <row r="528" spans="1:6" x14ac:dyDescent="0.25">
      <c r="A528" s="139">
        <v>283</v>
      </c>
      <c r="B528" s="139" t="s">
        <v>84</v>
      </c>
      <c r="C528" s="139" t="s">
        <v>215</v>
      </c>
      <c r="D528" s="139" t="s">
        <v>4</v>
      </c>
      <c r="E528" s="139" t="s">
        <v>6</v>
      </c>
      <c r="F528" s="139">
        <v>1292</v>
      </c>
    </row>
    <row r="529" spans="1:6" x14ac:dyDescent="0.25">
      <c r="A529" s="139">
        <v>307</v>
      </c>
      <c r="B529" s="139" t="s">
        <v>84</v>
      </c>
      <c r="C529" s="139" t="s">
        <v>215</v>
      </c>
      <c r="D529" s="139" t="s">
        <v>7</v>
      </c>
      <c r="E529" s="139" t="s">
        <v>23</v>
      </c>
      <c r="F529" s="139">
        <v>1395</v>
      </c>
    </row>
    <row r="530" spans="1:6" x14ac:dyDescent="0.25">
      <c r="A530" s="139">
        <v>316</v>
      </c>
      <c r="B530" s="139" t="s">
        <v>84</v>
      </c>
      <c r="C530" s="139" t="s">
        <v>215</v>
      </c>
      <c r="D530" s="139" t="s">
        <v>9</v>
      </c>
      <c r="E530" s="139" t="s">
        <v>23</v>
      </c>
      <c r="F530" s="139">
        <v>1384</v>
      </c>
    </row>
    <row r="531" spans="1:6" x14ac:dyDescent="0.25">
      <c r="A531" s="139">
        <v>284</v>
      </c>
      <c r="B531" s="139" t="s">
        <v>84</v>
      </c>
      <c r="C531" s="139" t="s">
        <v>215</v>
      </c>
      <c r="D531" s="139" t="s">
        <v>10</v>
      </c>
      <c r="E531" s="139" t="s">
        <v>24</v>
      </c>
      <c r="F531" s="139">
        <v>1254</v>
      </c>
    </row>
    <row r="532" spans="1:6" x14ac:dyDescent="0.25">
      <c r="A532" s="139">
        <v>301</v>
      </c>
      <c r="B532" s="139" t="s">
        <v>84</v>
      </c>
      <c r="C532" s="139" t="s">
        <v>215</v>
      </c>
      <c r="D532" s="139" t="s">
        <v>11</v>
      </c>
      <c r="E532" s="139" t="s">
        <v>23</v>
      </c>
      <c r="F532" s="139">
        <v>1379</v>
      </c>
    </row>
    <row r="533" spans="1:6" x14ac:dyDescent="0.25">
      <c r="A533" s="139">
        <v>266</v>
      </c>
      <c r="B533" s="139" t="s">
        <v>84</v>
      </c>
      <c r="C533" s="139" t="s">
        <v>215</v>
      </c>
      <c r="D533" s="139" t="s">
        <v>12</v>
      </c>
      <c r="E533" s="139" t="s">
        <v>13</v>
      </c>
      <c r="F533" s="139">
        <v>1303</v>
      </c>
    </row>
    <row r="534" spans="1:6" x14ac:dyDescent="0.25">
      <c r="A534" s="139">
        <v>301</v>
      </c>
      <c r="B534" s="139" t="s">
        <v>84</v>
      </c>
      <c r="C534" s="139" t="s">
        <v>215</v>
      </c>
      <c r="D534" s="139" t="s">
        <v>14</v>
      </c>
      <c r="E534" s="139" t="s">
        <v>23</v>
      </c>
      <c r="F534" s="139">
        <v>1392</v>
      </c>
    </row>
    <row r="535" spans="1:6" x14ac:dyDescent="0.25">
      <c r="A535" s="139">
        <v>280</v>
      </c>
      <c r="B535" s="139" t="s">
        <v>84</v>
      </c>
      <c r="C535" s="139" t="s">
        <v>215</v>
      </c>
      <c r="D535" s="139" t="s">
        <v>15</v>
      </c>
      <c r="E535" s="139" t="s">
        <v>19</v>
      </c>
      <c r="F535" s="139">
        <v>1238</v>
      </c>
    </row>
    <row r="536" spans="1:6" x14ac:dyDescent="0.25">
      <c r="A536" s="139">
        <v>320</v>
      </c>
      <c r="B536" s="139" t="s">
        <v>84</v>
      </c>
      <c r="C536" s="139" t="s">
        <v>215</v>
      </c>
      <c r="D536" s="139" t="s">
        <v>16</v>
      </c>
      <c r="E536" s="139" t="s">
        <v>23</v>
      </c>
      <c r="F536" s="139">
        <v>1377</v>
      </c>
    </row>
    <row r="537" spans="1:6" x14ac:dyDescent="0.25">
      <c r="A537" s="139">
        <v>276</v>
      </c>
      <c r="B537" s="139" t="s">
        <v>84</v>
      </c>
      <c r="C537" s="139" t="s">
        <v>215</v>
      </c>
      <c r="D537" s="139" t="s">
        <v>459</v>
      </c>
      <c r="E537" s="139" t="s">
        <v>19</v>
      </c>
      <c r="F537" s="139">
        <v>1266</v>
      </c>
    </row>
    <row r="538" spans="1:6" x14ac:dyDescent="0.25">
      <c r="A538" s="139">
        <v>337</v>
      </c>
      <c r="B538" s="139" t="s">
        <v>84</v>
      </c>
      <c r="C538" s="139" t="s">
        <v>215</v>
      </c>
      <c r="D538" s="139" t="s">
        <v>465</v>
      </c>
      <c r="E538" s="139" t="s">
        <v>23</v>
      </c>
      <c r="F538" s="139">
        <v>1402</v>
      </c>
    </row>
    <row r="539" spans="1:6" x14ac:dyDescent="0.25">
      <c r="A539" s="139">
        <v>298</v>
      </c>
      <c r="B539" s="139" t="s">
        <v>84</v>
      </c>
      <c r="C539" s="139" t="s">
        <v>215</v>
      </c>
      <c r="D539" s="139" t="s">
        <v>461</v>
      </c>
      <c r="E539" s="139" t="s">
        <v>6</v>
      </c>
      <c r="F539" s="139">
        <v>1312</v>
      </c>
    </row>
    <row r="540" spans="1:6" x14ac:dyDescent="0.25">
      <c r="A540" s="139">
        <v>306</v>
      </c>
      <c r="B540" s="139" t="s">
        <v>84</v>
      </c>
      <c r="C540" s="139" t="s">
        <v>215</v>
      </c>
      <c r="D540" s="139" t="s">
        <v>462</v>
      </c>
      <c r="E540" s="139" t="s">
        <v>23</v>
      </c>
      <c r="F540" s="139">
        <v>1356</v>
      </c>
    </row>
    <row r="541" spans="1:6" x14ac:dyDescent="0.25">
      <c r="A541" s="139">
        <v>272</v>
      </c>
      <c r="B541" s="139" t="s">
        <v>84</v>
      </c>
      <c r="C541" s="139" t="s">
        <v>215</v>
      </c>
      <c r="D541" s="139" t="s">
        <v>374</v>
      </c>
      <c r="E541" s="139" t="s">
        <v>8</v>
      </c>
      <c r="F541" s="139">
        <v>1314</v>
      </c>
    </row>
    <row r="542" spans="1:6" x14ac:dyDescent="0.25">
      <c r="A542" s="139">
        <v>270</v>
      </c>
      <c r="B542" s="139" t="s">
        <v>84</v>
      </c>
      <c r="C542" s="139" t="s">
        <v>215</v>
      </c>
      <c r="D542" s="139" t="s">
        <v>377</v>
      </c>
      <c r="E542" s="139" t="s">
        <v>6</v>
      </c>
      <c r="F542" s="139">
        <v>1335</v>
      </c>
    </row>
    <row r="543" spans="1:6" x14ac:dyDescent="0.25">
      <c r="A543" s="139">
        <v>311</v>
      </c>
      <c r="B543" s="139" t="s">
        <v>86</v>
      </c>
      <c r="C543" s="139" t="s">
        <v>215</v>
      </c>
      <c r="D543" s="139" t="s">
        <v>4</v>
      </c>
      <c r="E543" s="139" t="s">
        <v>6</v>
      </c>
      <c r="F543" s="139">
        <v>1292</v>
      </c>
    </row>
    <row r="544" spans="1:6" x14ac:dyDescent="0.25">
      <c r="A544" s="139">
        <v>332</v>
      </c>
      <c r="B544" s="139" t="s">
        <v>86</v>
      </c>
      <c r="C544" s="139" t="s">
        <v>215</v>
      </c>
      <c r="D544" s="139" t="s">
        <v>7</v>
      </c>
      <c r="E544" s="139" t="s">
        <v>23</v>
      </c>
      <c r="F544" s="139">
        <v>1395</v>
      </c>
    </row>
    <row r="545" spans="1:6" x14ac:dyDescent="0.25">
      <c r="A545" s="139">
        <v>369</v>
      </c>
      <c r="B545" s="139" t="s">
        <v>86</v>
      </c>
      <c r="C545" s="139" t="s">
        <v>215</v>
      </c>
      <c r="D545" s="139" t="s">
        <v>9</v>
      </c>
      <c r="E545" s="139" t="s">
        <v>23</v>
      </c>
      <c r="F545" s="139">
        <v>1384</v>
      </c>
    </row>
    <row r="546" spans="1:6" x14ac:dyDescent="0.25">
      <c r="A546" s="139">
        <v>343</v>
      </c>
      <c r="B546" s="139" t="s">
        <v>86</v>
      </c>
      <c r="C546" s="139" t="s">
        <v>215</v>
      </c>
      <c r="D546" s="139" t="s">
        <v>10</v>
      </c>
      <c r="E546" s="139" t="s">
        <v>24</v>
      </c>
      <c r="F546" s="139">
        <v>1254</v>
      </c>
    </row>
    <row r="547" spans="1:6" x14ac:dyDescent="0.25">
      <c r="A547" s="139">
        <v>350</v>
      </c>
      <c r="B547" s="139" t="s">
        <v>86</v>
      </c>
      <c r="C547" s="139" t="s">
        <v>215</v>
      </c>
      <c r="D547" s="139" t="s">
        <v>11</v>
      </c>
      <c r="E547" s="139" t="s">
        <v>23</v>
      </c>
      <c r="F547" s="139">
        <v>1379</v>
      </c>
    </row>
    <row r="548" spans="1:6" x14ac:dyDescent="0.25">
      <c r="A548" s="139">
        <v>370</v>
      </c>
      <c r="B548" s="139" t="s">
        <v>86</v>
      </c>
      <c r="C548" s="139" t="s">
        <v>215</v>
      </c>
      <c r="D548" s="139" t="s">
        <v>12</v>
      </c>
      <c r="E548" s="139" t="s">
        <v>13</v>
      </c>
      <c r="F548" s="139">
        <v>1303</v>
      </c>
    </row>
    <row r="549" spans="1:6" x14ac:dyDescent="0.25">
      <c r="A549" s="139">
        <v>341</v>
      </c>
      <c r="B549" s="139" t="s">
        <v>86</v>
      </c>
      <c r="C549" s="139" t="s">
        <v>215</v>
      </c>
      <c r="D549" s="139" t="s">
        <v>14</v>
      </c>
      <c r="E549" s="139" t="s">
        <v>23</v>
      </c>
      <c r="F549" s="139">
        <v>1392</v>
      </c>
    </row>
    <row r="550" spans="1:6" x14ac:dyDescent="0.25">
      <c r="A550" s="139">
        <v>341</v>
      </c>
      <c r="B550" s="139" t="s">
        <v>86</v>
      </c>
      <c r="C550" s="139" t="s">
        <v>215</v>
      </c>
      <c r="D550" s="139" t="s">
        <v>15</v>
      </c>
      <c r="E550" s="139" t="s">
        <v>19</v>
      </c>
      <c r="F550" s="139">
        <v>1238</v>
      </c>
    </row>
    <row r="551" spans="1:6" x14ac:dyDescent="0.25">
      <c r="A551" s="139">
        <v>367</v>
      </c>
      <c r="B551" s="139" t="s">
        <v>86</v>
      </c>
      <c r="C551" s="139" t="s">
        <v>215</v>
      </c>
      <c r="D551" s="139" t="s">
        <v>16</v>
      </c>
      <c r="E551" s="139" t="s">
        <v>23</v>
      </c>
      <c r="F551" s="139">
        <v>1377</v>
      </c>
    </row>
    <row r="552" spans="1:6" x14ac:dyDescent="0.25">
      <c r="A552" s="139">
        <v>336</v>
      </c>
      <c r="B552" s="139" t="s">
        <v>86</v>
      </c>
      <c r="C552" s="139" t="s">
        <v>215</v>
      </c>
      <c r="D552" s="139" t="s">
        <v>459</v>
      </c>
      <c r="E552" s="139" t="s">
        <v>19</v>
      </c>
      <c r="F552" s="139">
        <v>1266</v>
      </c>
    </row>
    <row r="553" spans="1:6" x14ac:dyDescent="0.25">
      <c r="A553" s="139">
        <v>353</v>
      </c>
      <c r="B553" s="139" t="s">
        <v>86</v>
      </c>
      <c r="C553" s="139" t="s">
        <v>215</v>
      </c>
      <c r="D553" s="139" t="s">
        <v>465</v>
      </c>
      <c r="E553" s="139" t="s">
        <v>23</v>
      </c>
      <c r="F553" s="139">
        <v>1402</v>
      </c>
    </row>
    <row r="554" spans="1:6" x14ac:dyDescent="0.25">
      <c r="A554" s="139">
        <v>318</v>
      </c>
      <c r="B554" s="139" t="s">
        <v>86</v>
      </c>
      <c r="C554" s="139" t="s">
        <v>215</v>
      </c>
      <c r="D554" s="139" t="s">
        <v>461</v>
      </c>
      <c r="E554" s="139" t="s">
        <v>6</v>
      </c>
      <c r="F554" s="139">
        <v>1312</v>
      </c>
    </row>
    <row r="555" spans="1:6" x14ac:dyDescent="0.25">
      <c r="A555" s="139">
        <v>342</v>
      </c>
      <c r="B555" s="139" t="s">
        <v>86</v>
      </c>
      <c r="C555" s="139" t="s">
        <v>215</v>
      </c>
      <c r="D555" s="139" t="s">
        <v>462</v>
      </c>
      <c r="E555" s="139" t="s">
        <v>23</v>
      </c>
      <c r="F555" s="139">
        <v>1356</v>
      </c>
    </row>
    <row r="556" spans="1:6" x14ac:dyDescent="0.25">
      <c r="A556" s="139">
        <v>335</v>
      </c>
      <c r="B556" s="139" t="s">
        <v>86</v>
      </c>
      <c r="C556" s="139" t="s">
        <v>215</v>
      </c>
      <c r="D556" s="139" t="s">
        <v>336</v>
      </c>
      <c r="E556" s="139" t="s">
        <v>23</v>
      </c>
      <c r="F556" s="139">
        <v>1459</v>
      </c>
    </row>
    <row r="557" spans="1:6" x14ac:dyDescent="0.25">
      <c r="A557" s="139">
        <v>316</v>
      </c>
      <c r="B557" s="139" t="s">
        <v>86</v>
      </c>
      <c r="C557" s="139" t="s">
        <v>215</v>
      </c>
      <c r="D557" s="139" t="s">
        <v>340</v>
      </c>
      <c r="E557" s="139" t="s">
        <v>8</v>
      </c>
      <c r="F557" s="139">
        <v>1372</v>
      </c>
    </row>
    <row r="558" spans="1:6" x14ac:dyDescent="0.25">
      <c r="A558" s="139">
        <v>331</v>
      </c>
      <c r="B558" s="139" t="s">
        <v>86</v>
      </c>
      <c r="C558" s="139" t="s">
        <v>215</v>
      </c>
      <c r="D558" s="139" t="s">
        <v>343</v>
      </c>
      <c r="E558" s="139" t="s">
        <v>23</v>
      </c>
      <c r="F558" s="139">
        <v>1449</v>
      </c>
    </row>
    <row r="559" spans="1:6" x14ac:dyDescent="0.25">
      <c r="A559" s="139">
        <v>341</v>
      </c>
      <c r="B559" s="139" t="s">
        <v>86</v>
      </c>
      <c r="C559" s="139" t="s">
        <v>215</v>
      </c>
      <c r="D559" s="139" t="s">
        <v>346</v>
      </c>
      <c r="E559" s="139" t="s">
        <v>24</v>
      </c>
      <c r="F559" s="139">
        <v>1475</v>
      </c>
    </row>
    <row r="560" spans="1:6" x14ac:dyDescent="0.25">
      <c r="A560" s="139">
        <v>341</v>
      </c>
      <c r="B560" s="139" t="s">
        <v>86</v>
      </c>
      <c r="C560" s="139" t="s">
        <v>215</v>
      </c>
      <c r="D560" s="139" t="s">
        <v>349</v>
      </c>
      <c r="E560" s="139" t="s">
        <v>23</v>
      </c>
      <c r="F560" s="139">
        <v>1489</v>
      </c>
    </row>
    <row r="561" spans="1:6" x14ac:dyDescent="0.25">
      <c r="A561" s="139">
        <v>329</v>
      </c>
      <c r="B561" s="139" t="s">
        <v>86</v>
      </c>
      <c r="C561" s="139" t="s">
        <v>215</v>
      </c>
      <c r="D561" s="139" t="s">
        <v>352</v>
      </c>
      <c r="E561" s="139" t="s">
        <v>6</v>
      </c>
      <c r="F561" s="139">
        <v>1485</v>
      </c>
    </row>
    <row r="562" spans="1:6" x14ac:dyDescent="0.25">
      <c r="A562" s="139">
        <v>336</v>
      </c>
      <c r="B562" s="139" t="s">
        <v>86</v>
      </c>
      <c r="C562" s="139" t="s">
        <v>215</v>
      </c>
      <c r="D562" s="139" t="s">
        <v>358</v>
      </c>
      <c r="E562" s="139" t="s">
        <v>23</v>
      </c>
      <c r="F562" s="139">
        <v>1462</v>
      </c>
    </row>
    <row r="563" spans="1:6" x14ac:dyDescent="0.25">
      <c r="A563" s="139">
        <v>348</v>
      </c>
      <c r="B563" s="139" t="s">
        <v>86</v>
      </c>
      <c r="C563" s="139" t="s">
        <v>215</v>
      </c>
      <c r="D563" s="139" t="s">
        <v>362</v>
      </c>
      <c r="E563" s="139" t="s">
        <v>23</v>
      </c>
      <c r="F563" s="139">
        <v>1412</v>
      </c>
    </row>
    <row r="564" spans="1:6" x14ac:dyDescent="0.25">
      <c r="A564" s="139">
        <v>308</v>
      </c>
      <c r="B564" s="139" t="s">
        <v>86</v>
      </c>
      <c r="C564" s="139" t="s">
        <v>215</v>
      </c>
      <c r="D564" s="139" t="s">
        <v>365</v>
      </c>
      <c r="E564" s="139" t="s">
        <v>19</v>
      </c>
      <c r="F564" s="139">
        <v>1383</v>
      </c>
    </row>
    <row r="565" spans="1:6" x14ac:dyDescent="0.25">
      <c r="A565" s="139">
        <v>339</v>
      </c>
      <c r="B565" s="139" t="s">
        <v>86</v>
      </c>
      <c r="C565" s="139" t="s">
        <v>215</v>
      </c>
      <c r="D565" s="139" t="s">
        <v>368</v>
      </c>
      <c r="E565" s="139" t="s">
        <v>23</v>
      </c>
      <c r="F565" s="139">
        <v>1468</v>
      </c>
    </row>
    <row r="566" spans="1:6" x14ac:dyDescent="0.25">
      <c r="A566" s="139">
        <v>313</v>
      </c>
      <c r="B566" s="139" t="s">
        <v>86</v>
      </c>
      <c r="C566" s="139" t="s">
        <v>215</v>
      </c>
      <c r="D566" s="139" t="s">
        <v>371</v>
      </c>
      <c r="E566" s="139" t="s">
        <v>20</v>
      </c>
      <c r="F566" s="139">
        <v>1439</v>
      </c>
    </row>
    <row r="567" spans="1:6" x14ac:dyDescent="0.25">
      <c r="A567" s="139">
        <v>282</v>
      </c>
      <c r="B567" s="139" t="s">
        <v>86</v>
      </c>
      <c r="C567" s="139" t="s">
        <v>215</v>
      </c>
      <c r="D567" s="139" t="s">
        <v>374</v>
      </c>
      <c r="E567" s="139" t="s">
        <v>8</v>
      </c>
      <c r="F567" s="139">
        <v>1314</v>
      </c>
    </row>
    <row r="568" spans="1:6" x14ac:dyDescent="0.25">
      <c r="A568" s="139">
        <v>332</v>
      </c>
      <c r="B568" s="139" t="s">
        <v>86</v>
      </c>
      <c r="C568" s="139" t="s">
        <v>215</v>
      </c>
      <c r="D568" s="139" t="s">
        <v>377</v>
      </c>
      <c r="E568" s="139" t="s">
        <v>6</v>
      </c>
      <c r="F568" s="139">
        <v>1335</v>
      </c>
    </row>
    <row r="569" spans="1:6" x14ac:dyDescent="0.25">
      <c r="A569" s="139">
        <v>366</v>
      </c>
      <c r="B569" s="139" t="s">
        <v>88</v>
      </c>
      <c r="C569" s="139" t="s">
        <v>249</v>
      </c>
      <c r="D569" s="139" t="s">
        <v>4</v>
      </c>
      <c r="E569" s="139" t="s">
        <v>19</v>
      </c>
      <c r="F569" s="139">
        <v>1320</v>
      </c>
    </row>
    <row r="570" spans="1:6" x14ac:dyDescent="0.25">
      <c r="A570" s="139">
        <v>356</v>
      </c>
      <c r="B570" s="139" t="s">
        <v>88</v>
      </c>
      <c r="C570" s="139" t="s">
        <v>249</v>
      </c>
      <c r="D570" s="139" t="s">
        <v>7</v>
      </c>
      <c r="E570" s="139" t="s">
        <v>24</v>
      </c>
      <c r="F570" s="139">
        <v>1236</v>
      </c>
    </row>
    <row r="571" spans="1:6" x14ac:dyDescent="0.25">
      <c r="A571" s="139">
        <v>352</v>
      </c>
      <c r="B571" s="139" t="s">
        <v>88</v>
      </c>
      <c r="C571" s="139" t="s">
        <v>249</v>
      </c>
      <c r="D571" s="139" t="s">
        <v>9</v>
      </c>
      <c r="E571" s="139" t="s">
        <v>6</v>
      </c>
      <c r="F571" s="139">
        <v>1339</v>
      </c>
    </row>
    <row r="572" spans="1:6" x14ac:dyDescent="0.25">
      <c r="A572" s="139">
        <v>363</v>
      </c>
      <c r="B572" s="139" t="s">
        <v>88</v>
      </c>
      <c r="C572" s="139" t="s">
        <v>249</v>
      </c>
      <c r="D572" s="139" t="s">
        <v>10</v>
      </c>
      <c r="E572" s="139" t="s">
        <v>24</v>
      </c>
      <c r="F572" s="139">
        <v>1412</v>
      </c>
    </row>
    <row r="573" spans="1:6" x14ac:dyDescent="0.25">
      <c r="A573" s="139">
        <v>329</v>
      </c>
      <c r="B573" s="139" t="s">
        <v>88</v>
      </c>
      <c r="C573" s="139" t="s">
        <v>249</v>
      </c>
      <c r="D573" s="139" t="s">
        <v>11</v>
      </c>
      <c r="E573" s="139" t="s">
        <v>23</v>
      </c>
      <c r="F573" s="139">
        <v>1239</v>
      </c>
    </row>
    <row r="574" spans="1:6" x14ac:dyDescent="0.25">
      <c r="A574" s="139">
        <v>402</v>
      </c>
      <c r="B574" s="139" t="s">
        <v>88</v>
      </c>
      <c r="C574" s="139" t="s">
        <v>249</v>
      </c>
      <c r="D574" s="139" t="s">
        <v>12</v>
      </c>
      <c r="E574" s="139" t="s">
        <v>6</v>
      </c>
      <c r="F574" s="139">
        <v>1452</v>
      </c>
    </row>
    <row r="575" spans="1:6" x14ac:dyDescent="0.25">
      <c r="A575" s="139">
        <v>376</v>
      </c>
      <c r="B575" s="139" t="s">
        <v>88</v>
      </c>
      <c r="C575" s="139" t="s">
        <v>249</v>
      </c>
      <c r="D575" s="139" t="s">
        <v>14</v>
      </c>
      <c r="E575" s="139" t="s">
        <v>24</v>
      </c>
      <c r="F575" s="139">
        <v>1551</v>
      </c>
    </row>
    <row r="576" spans="1:6" x14ac:dyDescent="0.25">
      <c r="A576" s="139">
        <v>325</v>
      </c>
      <c r="B576" s="139" t="s">
        <v>88</v>
      </c>
      <c r="C576" s="139" t="s">
        <v>249</v>
      </c>
      <c r="D576" s="139" t="s">
        <v>15</v>
      </c>
      <c r="E576" s="139" t="s">
        <v>13</v>
      </c>
      <c r="F576" s="139">
        <v>1330</v>
      </c>
    </row>
    <row r="577" spans="1:6" x14ac:dyDescent="0.25">
      <c r="A577" s="139">
        <v>364</v>
      </c>
      <c r="B577" s="139" t="s">
        <v>88</v>
      </c>
      <c r="C577" s="139" t="s">
        <v>249</v>
      </c>
      <c r="D577" s="139" t="s">
        <v>16</v>
      </c>
      <c r="E577" s="139" t="s">
        <v>24</v>
      </c>
      <c r="F577" s="139">
        <v>1328</v>
      </c>
    </row>
    <row r="578" spans="1:6" x14ac:dyDescent="0.25">
      <c r="A578" s="139">
        <v>331</v>
      </c>
      <c r="B578" s="139" t="s">
        <v>88</v>
      </c>
      <c r="C578" s="139" t="s">
        <v>249</v>
      </c>
      <c r="D578" s="139" t="s">
        <v>459</v>
      </c>
      <c r="E578" s="139" t="s">
        <v>8</v>
      </c>
      <c r="F578" s="139">
        <v>1320</v>
      </c>
    </row>
    <row r="579" spans="1:6" x14ac:dyDescent="0.25">
      <c r="A579" s="139">
        <v>386</v>
      </c>
      <c r="B579" s="139" t="s">
        <v>88</v>
      </c>
      <c r="C579" s="139" t="s">
        <v>249</v>
      </c>
      <c r="D579" s="139" t="s">
        <v>465</v>
      </c>
      <c r="E579" s="139" t="s">
        <v>24</v>
      </c>
      <c r="F579" s="139">
        <v>1521</v>
      </c>
    </row>
    <row r="580" spans="1:6" x14ac:dyDescent="0.25">
      <c r="A580" s="139">
        <v>360</v>
      </c>
      <c r="B580" s="139" t="s">
        <v>88</v>
      </c>
      <c r="C580" s="139" t="s">
        <v>249</v>
      </c>
      <c r="D580" s="139" t="s">
        <v>461</v>
      </c>
      <c r="E580" s="139" t="s">
        <v>13</v>
      </c>
      <c r="F580" s="139">
        <v>1494</v>
      </c>
    </row>
    <row r="581" spans="1:6" x14ac:dyDescent="0.25">
      <c r="A581" s="139">
        <v>293</v>
      </c>
      <c r="B581" s="139" t="s">
        <v>88</v>
      </c>
      <c r="C581" s="139" t="s">
        <v>249</v>
      </c>
      <c r="D581" s="139" t="s">
        <v>462</v>
      </c>
      <c r="E581" s="139" t="s">
        <v>19</v>
      </c>
      <c r="F581" s="139">
        <v>1389</v>
      </c>
    </row>
    <row r="582" spans="1:6" x14ac:dyDescent="0.25">
      <c r="A582" s="139">
        <v>372</v>
      </c>
      <c r="B582" s="139" t="s">
        <v>88</v>
      </c>
      <c r="C582" s="139" t="s">
        <v>249</v>
      </c>
      <c r="D582" s="139" t="s">
        <v>277</v>
      </c>
      <c r="E582" s="139" t="s">
        <v>24</v>
      </c>
      <c r="F582" s="139">
        <v>1460</v>
      </c>
    </row>
    <row r="583" spans="1:6" x14ac:dyDescent="0.25">
      <c r="A583" s="139">
        <v>328</v>
      </c>
      <c r="B583" s="139" t="s">
        <v>88</v>
      </c>
      <c r="C583" s="139" t="s">
        <v>249</v>
      </c>
      <c r="D583" s="139" t="s">
        <v>336</v>
      </c>
      <c r="E583" s="139" t="s">
        <v>6</v>
      </c>
      <c r="F583" s="139">
        <v>1476</v>
      </c>
    </row>
    <row r="584" spans="1:6" x14ac:dyDescent="0.25">
      <c r="A584" s="139">
        <v>326</v>
      </c>
      <c r="B584" s="139" t="s">
        <v>88</v>
      </c>
      <c r="C584" s="139" t="s">
        <v>249</v>
      </c>
      <c r="D584" s="139" t="s">
        <v>343</v>
      </c>
      <c r="E584" s="139" t="s">
        <v>8</v>
      </c>
      <c r="F584" s="139">
        <v>1422</v>
      </c>
    </row>
    <row r="585" spans="1:6" x14ac:dyDescent="0.25">
      <c r="A585" s="139">
        <v>377</v>
      </c>
      <c r="B585" s="139" t="s">
        <v>88</v>
      </c>
      <c r="C585" s="139" t="s">
        <v>249</v>
      </c>
      <c r="D585" s="139" t="s">
        <v>346</v>
      </c>
      <c r="E585" s="139" t="s">
        <v>24</v>
      </c>
      <c r="F585" s="139">
        <v>1368</v>
      </c>
    </row>
    <row r="586" spans="1:6" x14ac:dyDescent="0.25">
      <c r="A586" s="139">
        <v>359</v>
      </c>
      <c r="B586" s="139" t="s">
        <v>88</v>
      </c>
      <c r="C586" s="139" t="s">
        <v>249</v>
      </c>
      <c r="D586" s="139" t="s">
        <v>352</v>
      </c>
      <c r="E586" s="139" t="s">
        <v>6</v>
      </c>
      <c r="F586" s="139">
        <v>1345</v>
      </c>
    </row>
    <row r="587" spans="1:6" x14ac:dyDescent="0.25">
      <c r="A587" s="139">
        <v>394</v>
      </c>
      <c r="B587" s="139" t="s">
        <v>88</v>
      </c>
      <c r="C587" s="139" t="s">
        <v>249</v>
      </c>
      <c r="D587" s="139" t="s">
        <v>355</v>
      </c>
      <c r="E587" s="139" t="s">
        <v>24</v>
      </c>
      <c r="F587" s="139">
        <v>1466</v>
      </c>
    </row>
    <row r="588" spans="1:6" x14ac:dyDescent="0.25">
      <c r="A588" s="139">
        <v>347</v>
      </c>
      <c r="B588" s="139" t="s">
        <v>88</v>
      </c>
      <c r="C588" s="139" t="s">
        <v>249</v>
      </c>
      <c r="D588" s="139" t="s">
        <v>358</v>
      </c>
      <c r="E588" s="139" t="s">
        <v>20</v>
      </c>
      <c r="F588" s="139">
        <v>1389</v>
      </c>
    </row>
    <row r="589" spans="1:6" x14ac:dyDescent="0.25">
      <c r="A589" s="139">
        <v>363</v>
      </c>
      <c r="B589" s="139" t="s">
        <v>88</v>
      </c>
      <c r="C589" s="139" t="s">
        <v>249</v>
      </c>
      <c r="D589" s="139" t="s">
        <v>362</v>
      </c>
      <c r="E589" s="139" t="s">
        <v>24</v>
      </c>
      <c r="F589" s="139">
        <v>1422</v>
      </c>
    </row>
    <row r="590" spans="1:6" x14ac:dyDescent="0.25">
      <c r="A590" s="139">
        <v>338</v>
      </c>
      <c r="B590" s="139" t="s">
        <v>88</v>
      </c>
      <c r="C590" s="139" t="s">
        <v>249</v>
      </c>
      <c r="D590" s="139" t="s">
        <v>365</v>
      </c>
      <c r="E590" s="139" t="s">
        <v>24</v>
      </c>
      <c r="F590" s="139">
        <v>1316</v>
      </c>
    </row>
    <row r="591" spans="1:6" x14ac:dyDescent="0.25">
      <c r="A591" s="139">
        <v>373</v>
      </c>
      <c r="B591" s="139" t="s">
        <v>88</v>
      </c>
      <c r="C591" s="139" t="s">
        <v>249</v>
      </c>
      <c r="D591" s="139" t="s">
        <v>368</v>
      </c>
      <c r="E591" s="139" t="s">
        <v>24</v>
      </c>
      <c r="F591" s="139">
        <v>1420</v>
      </c>
    </row>
    <row r="592" spans="1:6" x14ac:dyDescent="0.25">
      <c r="A592" s="139">
        <v>409</v>
      </c>
      <c r="B592" s="139" t="s">
        <v>88</v>
      </c>
      <c r="C592" s="139" t="s">
        <v>249</v>
      </c>
      <c r="D592" s="139" t="s">
        <v>371</v>
      </c>
      <c r="E592" s="139" t="s">
        <v>24</v>
      </c>
      <c r="F592" s="139">
        <v>1474</v>
      </c>
    </row>
    <row r="593" spans="1:6" x14ac:dyDescent="0.25">
      <c r="A593" s="139">
        <v>278</v>
      </c>
      <c r="B593" s="139" t="s">
        <v>448</v>
      </c>
      <c r="C593" s="139" t="s">
        <v>328</v>
      </c>
      <c r="D593" s="139" t="s">
        <v>4</v>
      </c>
      <c r="E593" s="139" t="s">
        <v>8</v>
      </c>
      <c r="F593" s="139">
        <v>1229</v>
      </c>
    </row>
    <row r="594" spans="1:6" x14ac:dyDescent="0.25">
      <c r="A594" s="139">
        <v>336</v>
      </c>
      <c r="B594" s="139" t="s">
        <v>448</v>
      </c>
      <c r="C594" s="139" t="s">
        <v>328</v>
      </c>
      <c r="D594" s="139" t="s">
        <v>7</v>
      </c>
      <c r="E594" s="139" t="s">
        <v>23</v>
      </c>
      <c r="F594" s="139">
        <v>1341</v>
      </c>
    </row>
    <row r="595" spans="1:6" x14ac:dyDescent="0.25">
      <c r="A595" s="139">
        <v>324</v>
      </c>
      <c r="B595" s="139" t="s">
        <v>448</v>
      </c>
      <c r="C595" s="139" t="s">
        <v>328</v>
      </c>
      <c r="D595" s="139" t="s">
        <v>11</v>
      </c>
      <c r="E595" s="139" t="s">
        <v>19</v>
      </c>
      <c r="F595" s="139">
        <v>1240</v>
      </c>
    </row>
    <row r="596" spans="1:6" x14ac:dyDescent="0.25">
      <c r="A596" s="139">
        <v>307</v>
      </c>
      <c r="B596" s="139" t="s">
        <v>448</v>
      </c>
      <c r="C596" s="139" t="s">
        <v>328</v>
      </c>
      <c r="D596" s="139" t="s">
        <v>12</v>
      </c>
      <c r="E596" s="139" t="s">
        <v>19</v>
      </c>
      <c r="F596" s="139">
        <v>1314</v>
      </c>
    </row>
    <row r="597" spans="1:6" x14ac:dyDescent="0.25">
      <c r="A597" s="139">
        <v>331</v>
      </c>
      <c r="B597" s="139" t="s">
        <v>448</v>
      </c>
      <c r="C597" s="139" t="s">
        <v>328</v>
      </c>
      <c r="D597" s="139" t="s">
        <v>14</v>
      </c>
      <c r="E597" s="139" t="s">
        <v>6</v>
      </c>
      <c r="F597" s="139">
        <v>1383</v>
      </c>
    </row>
    <row r="598" spans="1:6" x14ac:dyDescent="0.25">
      <c r="A598" s="139">
        <v>279</v>
      </c>
      <c r="B598" s="139" t="s">
        <v>448</v>
      </c>
      <c r="C598" s="139" t="s">
        <v>328</v>
      </c>
      <c r="D598" s="139" t="s">
        <v>15</v>
      </c>
      <c r="E598" s="139" t="s">
        <v>8</v>
      </c>
      <c r="F598" s="139">
        <v>1273</v>
      </c>
    </row>
    <row r="599" spans="1:6" x14ac:dyDescent="0.25">
      <c r="A599" s="139">
        <v>290</v>
      </c>
      <c r="B599" s="139" t="s">
        <v>448</v>
      </c>
      <c r="C599" s="139" t="s">
        <v>328</v>
      </c>
      <c r="D599" s="139" t="s">
        <v>459</v>
      </c>
      <c r="E599" s="139" t="s">
        <v>8</v>
      </c>
      <c r="F599" s="139">
        <v>1213</v>
      </c>
    </row>
    <row r="600" spans="1:6" x14ac:dyDescent="0.25">
      <c r="A600" s="139">
        <v>343</v>
      </c>
      <c r="B600" s="139" t="s">
        <v>448</v>
      </c>
      <c r="C600" s="139" t="s">
        <v>328</v>
      </c>
      <c r="D600" s="139" t="s">
        <v>465</v>
      </c>
      <c r="E600" s="139" t="s">
        <v>6</v>
      </c>
      <c r="F600" s="139">
        <v>1062</v>
      </c>
    </row>
    <row r="601" spans="1:6" x14ac:dyDescent="0.25">
      <c r="A601" s="139">
        <v>331</v>
      </c>
      <c r="B601" s="139" t="s">
        <v>448</v>
      </c>
      <c r="C601" s="139" t="s">
        <v>328</v>
      </c>
      <c r="D601" s="139" t="s">
        <v>461</v>
      </c>
      <c r="E601" s="139" t="s">
        <v>8</v>
      </c>
      <c r="F601" s="139">
        <v>1252</v>
      </c>
    </row>
    <row r="602" spans="1:6" x14ac:dyDescent="0.25">
      <c r="A602" s="139">
        <v>312</v>
      </c>
      <c r="B602" s="139" t="s">
        <v>448</v>
      </c>
      <c r="C602" s="139" t="s">
        <v>328</v>
      </c>
      <c r="D602" s="139" t="s">
        <v>462</v>
      </c>
      <c r="E602" s="139" t="s">
        <v>13</v>
      </c>
      <c r="F602" s="139">
        <v>1327</v>
      </c>
    </row>
    <row r="603" spans="1:6" x14ac:dyDescent="0.25">
      <c r="A603" s="139">
        <v>289</v>
      </c>
      <c r="B603" s="139" t="s">
        <v>448</v>
      </c>
      <c r="C603" s="139" t="s">
        <v>328</v>
      </c>
      <c r="D603" s="139" t="s">
        <v>340</v>
      </c>
      <c r="E603" s="139" t="s">
        <v>24</v>
      </c>
      <c r="F603" s="139">
        <v>1254</v>
      </c>
    </row>
    <row r="604" spans="1:6" x14ac:dyDescent="0.25">
      <c r="A604" s="139">
        <v>321</v>
      </c>
      <c r="B604" s="139" t="s">
        <v>448</v>
      </c>
      <c r="C604" s="139" t="s">
        <v>328</v>
      </c>
      <c r="D604" s="139" t="s">
        <v>343</v>
      </c>
      <c r="E604" s="139" t="s">
        <v>13</v>
      </c>
      <c r="F604" s="139">
        <v>1386</v>
      </c>
    </row>
    <row r="605" spans="1:6" x14ac:dyDescent="0.25">
      <c r="A605" s="139">
        <v>313</v>
      </c>
      <c r="B605" s="139" t="s">
        <v>448</v>
      </c>
      <c r="C605" s="139" t="s">
        <v>328</v>
      </c>
      <c r="D605" s="139" t="s">
        <v>346</v>
      </c>
      <c r="E605" s="139" t="s">
        <v>8</v>
      </c>
      <c r="F605" s="139">
        <v>1239</v>
      </c>
    </row>
    <row r="606" spans="1:6" x14ac:dyDescent="0.25">
      <c r="A606" s="139">
        <v>316</v>
      </c>
      <c r="B606" s="139" t="s">
        <v>448</v>
      </c>
      <c r="C606" s="139" t="s">
        <v>328</v>
      </c>
      <c r="D606" s="139" t="s">
        <v>349</v>
      </c>
      <c r="E606" s="139" t="s">
        <v>8</v>
      </c>
      <c r="F606" s="139">
        <v>1300</v>
      </c>
    </row>
    <row r="607" spans="1:6" x14ac:dyDescent="0.25">
      <c r="A607" s="139">
        <v>317</v>
      </c>
      <c r="B607" s="139" t="s">
        <v>448</v>
      </c>
      <c r="C607" s="139" t="s">
        <v>328</v>
      </c>
      <c r="D607" s="139" t="s">
        <v>352</v>
      </c>
      <c r="E607" s="139" t="s">
        <v>8</v>
      </c>
      <c r="F607" s="139">
        <v>1358</v>
      </c>
    </row>
    <row r="608" spans="1:6" x14ac:dyDescent="0.25">
      <c r="A608" s="139">
        <v>345</v>
      </c>
      <c r="B608" s="139" t="s">
        <v>448</v>
      </c>
      <c r="C608" s="139" t="s">
        <v>328</v>
      </c>
      <c r="D608" s="139" t="s">
        <v>355</v>
      </c>
      <c r="E608" s="139" t="s">
        <v>6</v>
      </c>
      <c r="F608" s="139">
        <v>1440</v>
      </c>
    </row>
    <row r="609" spans="1:6" x14ac:dyDescent="0.25">
      <c r="A609" s="139">
        <v>316</v>
      </c>
      <c r="B609" s="139" t="s">
        <v>448</v>
      </c>
      <c r="C609" s="139" t="s">
        <v>328</v>
      </c>
      <c r="D609" s="139" t="s">
        <v>358</v>
      </c>
      <c r="E609" s="139" t="s">
        <v>8</v>
      </c>
      <c r="F609" s="139">
        <v>1307</v>
      </c>
    </row>
    <row r="610" spans="1:6" x14ac:dyDescent="0.25">
      <c r="A610" s="139">
        <v>331</v>
      </c>
      <c r="B610" s="139" t="s">
        <v>448</v>
      </c>
      <c r="C610" s="139" t="s">
        <v>328</v>
      </c>
      <c r="D610" s="139" t="s">
        <v>365</v>
      </c>
      <c r="E610" s="139" t="s">
        <v>8</v>
      </c>
      <c r="F610" s="139">
        <v>1309</v>
      </c>
    </row>
    <row r="611" spans="1:6" x14ac:dyDescent="0.25">
      <c r="A611" s="139">
        <v>274</v>
      </c>
      <c r="B611" s="139" t="s">
        <v>448</v>
      </c>
      <c r="C611" s="139" t="s">
        <v>328</v>
      </c>
      <c r="D611" s="139" t="s">
        <v>371</v>
      </c>
      <c r="E611" s="139" t="s">
        <v>8</v>
      </c>
      <c r="F611" s="139">
        <v>1209</v>
      </c>
    </row>
    <row r="612" spans="1:6" x14ac:dyDescent="0.25">
      <c r="A612" s="139">
        <v>331</v>
      </c>
      <c r="B612" s="139" t="s">
        <v>448</v>
      </c>
      <c r="C612" s="139" t="s">
        <v>328</v>
      </c>
      <c r="D612" s="139" t="s">
        <v>374</v>
      </c>
      <c r="E612" s="139" t="s">
        <v>8</v>
      </c>
      <c r="F612" s="139">
        <v>1419</v>
      </c>
    </row>
    <row r="613" spans="1:6" x14ac:dyDescent="0.25">
      <c r="A613" s="139">
        <v>376</v>
      </c>
      <c r="B613" s="139" t="s">
        <v>90</v>
      </c>
      <c r="C613" s="139" t="s">
        <v>468</v>
      </c>
      <c r="D613" s="139" t="s">
        <v>9</v>
      </c>
      <c r="E613" s="139" t="s">
        <v>19</v>
      </c>
      <c r="F613" s="139">
        <v>1491</v>
      </c>
    </row>
    <row r="614" spans="1:6" x14ac:dyDescent="0.25">
      <c r="A614" s="139">
        <v>364</v>
      </c>
      <c r="B614" s="139" t="s">
        <v>90</v>
      </c>
      <c r="C614" s="139" t="s">
        <v>468</v>
      </c>
      <c r="D614" s="139" t="s">
        <v>11</v>
      </c>
      <c r="E614" s="139" t="s">
        <v>19</v>
      </c>
      <c r="F614" s="139">
        <v>1498</v>
      </c>
    </row>
    <row r="615" spans="1:6" x14ac:dyDescent="0.25">
      <c r="A615" s="139">
        <v>372</v>
      </c>
      <c r="B615" s="139" t="s">
        <v>90</v>
      </c>
      <c r="C615" s="139" t="s">
        <v>468</v>
      </c>
      <c r="D615" s="139" t="s">
        <v>12</v>
      </c>
      <c r="E615" s="139" t="s">
        <v>19</v>
      </c>
      <c r="F615" s="139">
        <v>1531</v>
      </c>
    </row>
    <row r="616" spans="1:6" x14ac:dyDescent="0.25">
      <c r="A616" s="139">
        <v>403</v>
      </c>
      <c r="B616" s="139" t="s">
        <v>90</v>
      </c>
      <c r="C616" s="139" t="s">
        <v>468</v>
      </c>
      <c r="D616" s="139" t="s">
        <v>14</v>
      </c>
      <c r="E616" s="139" t="s">
        <v>19</v>
      </c>
      <c r="F616" s="139">
        <v>1597</v>
      </c>
    </row>
    <row r="617" spans="1:6" x14ac:dyDescent="0.25">
      <c r="A617" s="139">
        <v>346</v>
      </c>
      <c r="B617" s="139" t="s">
        <v>90</v>
      </c>
      <c r="C617" s="139" t="s">
        <v>468</v>
      </c>
      <c r="D617" s="139" t="s">
        <v>16</v>
      </c>
      <c r="E617" s="139" t="s">
        <v>19</v>
      </c>
      <c r="F617" s="139">
        <v>1430</v>
      </c>
    </row>
    <row r="618" spans="1:6" x14ac:dyDescent="0.25">
      <c r="A618" s="139">
        <v>408</v>
      </c>
      <c r="B618" s="139" t="s">
        <v>92</v>
      </c>
      <c r="C618" s="139" t="s">
        <v>249</v>
      </c>
      <c r="D618" s="139" t="s">
        <v>14</v>
      </c>
      <c r="E618" s="139" t="s">
        <v>24</v>
      </c>
      <c r="F618" s="139">
        <v>1551</v>
      </c>
    </row>
    <row r="619" spans="1:6" x14ac:dyDescent="0.25">
      <c r="A619" s="139">
        <v>364</v>
      </c>
      <c r="B619" s="139" t="s">
        <v>92</v>
      </c>
      <c r="C619" s="139" t="s">
        <v>249</v>
      </c>
      <c r="D619" s="139" t="s">
        <v>459</v>
      </c>
      <c r="E619" s="139" t="s">
        <v>8</v>
      </c>
      <c r="F619" s="139">
        <v>1320</v>
      </c>
    </row>
    <row r="620" spans="1:6" x14ac:dyDescent="0.25">
      <c r="A620" s="139">
        <v>409</v>
      </c>
      <c r="B620" s="139" t="s">
        <v>92</v>
      </c>
      <c r="C620" s="139" t="s">
        <v>249</v>
      </c>
      <c r="D620" s="139" t="s">
        <v>465</v>
      </c>
      <c r="E620" s="139" t="s">
        <v>24</v>
      </c>
      <c r="F620" s="139">
        <v>1521</v>
      </c>
    </row>
    <row r="621" spans="1:6" x14ac:dyDescent="0.25">
      <c r="A621" s="139">
        <v>355</v>
      </c>
      <c r="B621" s="139" t="s">
        <v>92</v>
      </c>
      <c r="C621" s="139" t="s">
        <v>249</v>
      </c>
      <c r="D621" s="139" t="s">
        <v>461</v>
      </c>
      <c r="E621" s="139" t="s">
        <v>13</v>
      </c>
      <c r="F621" s="139">
        <v>1494</v>
      </c>
    </row>
    <row r="622" spans="1:6" x14ac:dyDescent="0.25">
      <c r="A622" s="139">
        <v>372</v>
      </c>
      <c r="B622" s="139" t="s">
        <v>92</v>
      </c>
      <c r="C622" s="139" t="s">
        <v>249</v>
      </c>
      <c r="D622" s="139" t="s">
        <v>462</v>
      </c>
      <c r="E622" s="139" t="s">
        <v>19</v>
      </c>
      <c r="F622" s="139">
        <v>1389</v>
      </c>
    </row>
    <row r="623" spans="1:6" x14ac:dyDescent="0.25">
      <c r="A623" s="139">
        <v>423</v>
      </c>
      <c r="B623" s="139" t="s">
        <v>92</v>
      </c>
      <c r="C623" s="139" t="s">
        <v>249</v>
      </c>
      <c r="D623" s="139" t="s">
        <v>340</v>
      </c>
      <c r="E623" s="139" t="s">
        <v>24</v>
      </c>
      <c r="F623" s="139">
        <v>1587</v>
      </c>
    </row>
    <row r="624" spans="1:6" x14ac:dyDescent="0.25">
      <c r="A624" s="139">
        <v>338</v>
      </c>
      <c r="B624" s="139" t="s">
        <v>92</v>
      </c>
      <c r="C624" s="139" t="s">
        <v>249</v>
      </c>
      <c r="D624" s="139" t="s">
        <v>343</v>
      </c>
      <c r="E624" s="139" t="s">
        <v>8</v>
      </c>
      <c r="F624" s="139">
        <v>1422</v>
      </c>
    </row>
    <row r="625" spans="1:6" x14ac:dyDescent="0.25">
      <c r="A625" s="139">
        <v>381</v>
      </c>
      <c r="B625" s="139" t="s">
        <v>92</v>
      </c>
      <c r="C625" s="139" t="s">
        <v>249</v>
      </c>
      <c r="D625" s="139" t="s">
        <v>346</v>
      </c>
      <c r="E625" s="139" t="s">
        <v>24</v>
      </c>
      <c r="F625" s="139">
        <v>1368</v>
      </c>
    </row>
    <row r="626" spans="1:6" x14ac:dyDescent="0.25">
      <c r="A626" s="139">
        <v>386</v>
      </c>
      <c r="B626" s="139" t="s">
        <v>92</v>
      </c>
      <c r="C626" s="139" t="s">
        <v>249</v>
      </c>
      <c r="D626" s="139" t="s">
        <v>355</v>
      </c>
      <c r="E626" s="139" t="s">
        <v>24</v>
      </c>
      <c r="F626" s="139">
        <v>1466</v>
      </c>
    </row>
    <row r="627" spans="1:6" x14ac:dyDescent="0.25">
      <c r="A627" s="139">
        <v>360</v>
      </c>
      <c r="B627" s="139" t="s">
        <v>92</v>
      </c>
      <c r="C627" s="139" t="s">
        <v>249</v>
      </c>
      <c r="D627" s="139" t="s">
        <v>362</v>
      </c>
      <c r="E627" s="139" t="s">
        <v>24</v>
      </c>
      <c r="F627" s="139">
        <v>1422</v>
      </c>
    </row>
    <row r="628" spans="1:6" x14ac:dyDescent="0.25">
      <c r="A628" s="139">
        <v>373</v>
      </c>
      <c r="B628" s="139" t="s">
        <v>92</v>
      </c>
      <c r="C628" s="139" t="s">
        <v>249</v>
      </c>
      <c r="D628" s="139" t="s">
        <v>365</v>
      </c>
      <c r="E628" s="139" t="s">
        <v>24</v>
      </c>
      <c r="F628" s="139">
        <v>1316</v>
      </c>
    </row>
    <row r="629" spans="1:6" x14ac:dyDescent="0.25">
      <c r="A629" s="139">
        <v>390</v>
      </c>
      <c r="B629" s="139" t="s">
        <v>92</v>
      </c>
      <c r="C629" s="139" t="s">
        <v>249</v>
      </c>
      <c r="D629" s="139" t="s">
        <v>368</v>
      </c>
      <c r="E629" s="139" t="s">
        <v>24</v>
      </c>
      <c r="F629" s="139">
        <v>1420</v>
      </c>
    </row>
    <row r="630" spans="1:6" x14ac:dyDescent="0.25">
      <c r="A630" s="139">
        <v>383</v>
      </c>
      <c r="B630" s="139" t="s">
        <v>92</v>
      </c>
      <c r="C630" s="139" t="s">
        <v>249</v>
      </c>
      <c r="D630" s="139" t="s">
        <v>374</v>
      </c>
      <c r="E630" s="139" t="s">
        <v>24</v>
      </c>
      <c r="F630" s="139">
        <v>1368</v>
      </c>
    </row>
    <row r="631" spans="1:6" x14ac:dyDescent="0.25">
      <c r="A631" s="139">
        <v>349</v>
      </c>
      <c r="B631" s="139" t="s">
        <v>94</v>
      </c>
      <c r="C631" s="139" t="s">
        <v>468</v>
      </c>
      <c r="D631" s="139" t="s">
        <v>4</v>
      </c>
      <c r="E631" s="139" t="s">
        <v>19</v>
      </c>
      <c r="F631" s="139">
        <v>1477</v>
      </c>
    </row>
    <row r="632" spans="1:6" x14ac:dyDescent="0.25">
      <c r="A632" s="139">
        <v>378</v>
      </c>
      <c r="B632" s="139" t="s">
        <v>94</v>
      </c>
      <c r="C632" s="139" t="s">
        <v>468</v>
      </c>
      <c r="D632" s="139" t="s">
        <v>7</v>
      </c>
      <c r="E632" s="139" t="s">
        <v>19</v>
      </c>
      <c r="F632" s="139">
        <v>1451</v>
      </c>
    </row>
    <row r="633" spans="1:6" x14ac:dyDescent="0.25">
      <c r="A633" s="139">
        <v>373</v>
      </c>
      <c r="B633" s="139" t="s">
        <v>94</v>
      </c>
      <c r="C633" s="139" t="s">
        <v>468</v>
      </c>
      <c r="D633" s="139" t="s">
        <v>9</v>
      </c>
      <c r="E633" s="139" t="s">
        <v>19</v>
      </c>
      <c r="F633" s="139">
        <v>1491</v>
      </c>
    </row>
    <row r="634" spans="1:6" x14ac:dyDescent="0.25">
      <c r="A634" s="139">
        <v>350</v>
      </c>
      <c r="B634" s="139" t="s">
        <v>94</v>
      </c>
      <c r="C634" s="139" t="s">
        <v>468</v>
      </c>
      <c r="D634" s="139" t="s">
        <v>10</v>
      </c>
      <c r="E634" s="139" t="s">
        <v>19</v>
      </c>
      <c r="F634" s="139">
        <v>1438</v>
      </c>
    </row>
    <row r="635" spans="1:6" x14ac:dyDescent="0.25">
      <c r="A635" s="139">
        <v>384</v>
      </c>
      <c r="B635" s="139" t="s">
        <v>94</v>
      </c>
      <c r="C635" s="139" t="s">
        <v>468</v>
      </c>
      <c r="D635" s="139" t="s">
        <v>11</v>
      </c>
      <c r="E635" s="139" t="s">
        <v>19</v>
      </c>
      <c r="F635" s="139">
        <v>1498</v>
      </c>
    </row>
    <row r="636" spans="1:6" x14ac:dyDescent="0.25">
      <c r="A636" s="139">
        <v>390</v>
      </c>
      <c r="B636" s="139" t="s">
        <v>94</v>
      </c>
      <c r="C636" s="139" t="s">
        <v>468</v>
      </c>
      <c r="D636" s="139" t="s">
        <v>12</v>
      </c>
      <c r="E636" s="139" t="s">
        <v>19</v>
      </c>
      <c r="F636" s="139">
        <v>1531</v>
      </c>
    </row>
    <row r="637" spans="1:6" x14ac:dyDescent="0.25">
      <c r="A637" s="139">
        <v>390</v>
      </c>
      <c r="B637" s="139" t="s">
        <v>94</v>
      </c>
      <c r="C637" s="139" t="s">
        <v>468</v>
      </c>
      <c r="D637" s="139" t="s">
        <v>14</v>
      </c>
      <c r="E637" s="139" t="s">
        <v>19</v>
      </c>
      <c r="F637" s="139">
        <v>1597</v>
      </c>
    </row>
    <row r="638" spans="1:6" x14ac:dyDescent="0.25">
      <c r="A638" s="139">
        <v>384</v>
      </c>
      <c r="B638" s="139" t="s">
        <v>94</v>
      </c>
      <c r="C638" s="139" t="s">
        <v>468</v>
      </c>
      <c r="D638" s="139" t="s">
        <v>15</v>
      </c>
      <c r="E638" s="139" t="s">
        <v>19</v>
      </c>
      <c r="F638" s="139">
        <v>1546</v>
      </c>
    </row>
    <row r="639" spans="1:6" x14ac:dyDescent="0.25">
      <c r="A639" s="139">
        <v>366</v>
      </c>
      <c r="B639" s="139" t="s">
        <v>94</v>
      </c>
      <c r="C639" s="139" t="s">
        <v>468</v>
      </c>
      <c r="D639" s="139" t="s">
        <v>16</v>
      </c>
      <c r="E639" s="139" t="s">
        <v>19</v>
      </c>
      <c r="F639" s="139">
        <v>1430</v>
      </c>
    </row>
    <row r="640" spans="1:6" x14ac:dyDescent="0.25">
      <c r="A640" s="139">
        <v>357</v>
      </c>
      <c r="B640" s="139" t="s">
        <v>94</v>
      </c>
      <c r="C640" s="139" t="s">
        <v>468</v>
      </c>
      <c r="D640" s="139" t="s">
        <v>459</v>
      </c>
      <c r="E640" s="139" t="s">
        <v>19</v>
      </c>
      <c r="F640" s="139">
        <v>1429</v>
      </c>
    </row>
    <row r="641" spans="1:6" x14ac:dyDescent="0.25">
      <c r="A641" s="139">
        <v>375</v>
      </c>
      <c r="B641" s="139" t="s">
        <v>94</v>
      </c>
      <c r="C641" s="139" t="s">
        <v>468</v>
      </c>
      <c r="D641" s="139" t="s">
        <v>465</v>
      </c>
      <c r="E641" s="139" t="s">
        <v>19</v>
      </c>
      <c r="F641" s="139">
        <v>1517</v>
      </c>
    </row>
    <row r="642" spans="1:6" x14ac:dyDescent="0.25">
      <c r="A642" s="139">
        <v>367</v>
      </c>
      <c r="B642" s="139" t="s">
        <v>94</v>
      </c>
      <c r="C642" s="139" t="s">
        <v>468</v>
      </c>
      <c r="D642" s="139" t="s">
        <v>461</v>
      </c>
      <c r="E642" s="139" t="s">
        <v>19</v>
      </c>
      <c r="F642" s="139">
        <v>1547</v>
      </c>
    </row>
    <row r="643" spans="1:6" x14ac:dyDescent="0.25">
      <c r="A643" s="139">
        <v>368</v>
      </c>
      <c r="B643" s="139" t="s">
        <v>94</v>
      </c>
      <c r="C643" s="139" t="s">
        <v>468</v>
      </c>
      <c r="D643" s="139" t="s">
        <v>462</v>
      </c>
      <c r="E643" s="139" t="s">
        <v>19</v>
      </c>
      <c r="F643" s="139">
        <v>1475</v>
      </c>
    </row>
    <row r="644" spans="1:6" x14ac:dyDescent="0.25">
      <c r="A644" s="139">
        <v>356</v>
      </c>
      <c r="B644" s="139" t="s">
        <v>94</v>
      </c>
      <c r="C644" s="139" t="s">
        <v>468</v>
      </c>
      <c r="D644" s="139" t="s">
        <v>277</v>
      </c>
      <c r="E644" s="139" t="s">
        <v>24</v>
      </c>
      <c r="F644" s="139">
        <v>1494</v>
      </c>
    </row>
    <row r="645" spans="1:6" x14ac:dyDescent="0.25">
      <c r="A645" s="139">
        <v>411</v>
      </c>
      <c r="B645" s="139" t="s">
        <v>94</v>
      </c>
      <c r="C645" s="139" t="s">
        <v>468</v>
      </c>
      <c r="D645" s="139" t="s">
        <v>336</v>
      </c>
      <c r="E645" s="139" t="s">
        <v>6</v>
      </c>
      <c r="F645" s="139">
        <v>1595</v>
      </c>
    </row>
    <row r="646" spans="1:6" x14ac:dyDescent="0.25">
      <c r="A646" s="139">
        <v>370</v>
      </c>
      <c r="B646" s="139" t="s">
        <v>94</v>
      </c>
      <c r="C646" s="139" t="s">
        <v>468</v>
      </c>
      <c r="D646" s="139" t="s">
        <v>340</v>
      </c>
      <c r="E646" s="139" t="s">
        <v>6</v>
      </c>
      <c r="F646" s="139">
        <v>1513</v>
      </c>
    </row>
    <row r="647" spans="1:6" x14ac:dyDescent="0.25">
      <c r="A647" s="139">
        <v>383</v>
      </c>
      <c r="B647" s="139" t="s">
        <v>94</v>
      </c>
      <c r="C647" s="139" t="s">
        <v>468</v>
      </c>
      <c r="D647" s="139" t="s">
        <v>343</v>
      </c>
      <c r="E647" s="139" t="s">
        <v>19</v>
      </c>
      <c r="F647" s="139">
        <v>1452</v>
      </c>
    </row>
    <row r="648" spans="1:6" x14ac:dyDescent="0.25">
      <c r="A648" s="139">
        <v>377</v>
      </c>
      <c r="B648" s="139" t="s">
        <v>94</v>
      </c>
      <c r="C648" s="139" t="s">
        <v>468</v>
      </c>
      <c r="D648" s="139" t="s">
        <v>346</v>
      </c>
      <c r="E648" s="139" t="s">
        <v>20</v>
      </c>
      <c r="F648" s="139">
        <v>1558</v>
      </c>
    </row>
    <row r="649" spans="1:6" x14ac:dyDescent="0.25">
      <c r="A649" s="139">
        <v>339</v>
      </c>
      <c r="B649" s="139" t="s">
        <v>94</v>
      </c>
      <c r="C649" s="139" t="s">
        <v>468</v>
      </c>
      <c r="D649" s="139" t="s">
        <v>349</v>
      </c>
      <c r="E649" s="139" t="s">
        <v>8</v>
      </c>
      <c r="F649" s="139">
        <v>1492</v>
      </c>
    </row>
    <row r="650" spans="1:6" x14ac:dyDescent="0.25">
      <c r="A650" s="139">
        <v>391</v>
      </c>
      <c r="B650" s="139" t="s">
        <v>94</v>
      </c>
      <c r="C650" s="139" t="s">
        <v>468</v>
      </c>
      <c r="D650" s="139" t="s">
        <v>355</v>
      </c>
      <c r="E650" s="139" t="s">
        <v>20</v>
      </c>
      <c r="F650" s="139">
        <v>1534</v>
      </c>
    </row>
    <row r="651" spans="1:6" x14ac:dyDescent="0.25">
      <c r="A651" s="139">
        <v>375</v>
      </c>
      <c r="B651" s="139" t="s">
        <v>94</v>
      </c>
      <c r="C651" s="139" t="s">
        <v>468</v>
      </c>
      <c r="D651" s="139" t="s">
        <v>358</v>
      </c>
      <c r="E651" s="139" t="s">
        <v>19</v>
      </c>
      <c r="F651" s="139">
        <v>1488</v>
      </c>
    </row>
    <row r="652" spans="1:6" x14ac:dyDescent="0.25">
      <c r="A652" s="139">
        <v>358</v>
      </c>
      <c r="B652" s="139" t="s">
        <v>94</v>
      </c>
      <c r="C652" s="139" t="s">
        <v>468</v>
      </c>
      <c r="D652" s="139" t="s">
        <v>362</v>
      </c>
      <c r="E652" s="139" t="s">
        <v>23</v>
      </c>
      <c r="F652" s="139">
        <v>1468</v>
      </c>
    </row>
    <row r="653" spans="1:6" x14ac:dyDescent="0.25">
      <c r="A653" s="139">
        <v>365</v>
      </c>
      <c r="B653" s="139" t="s">
        <v>94</v>
      </c>
      <c r="C653" s="139" t="s">
        <v>468</v>
      </c>
      <c r="D653" s="139" t="s">
        <v>365</v>
      </c>
      <c r="E653" s="139" t="s">
        <v>6</v>
      </c>
      <c r="F653" s="139">
        <v>1465</v>
      </c>
    </row>
    <row r="654" spans="1:6" x14ac:dyDescent="0.25">
      <c r="A654" s="139">
        <v>360</v>
      </c>
      <c r="B654" s="139" t="s">
        <v>94</v>
      </c>
      <c r="C654" s="139" t="s">
        <v>468</v>
      </c>
      <c r="D654" s="139" t="s">
        <v>368</v>
      </c>
      <c r="E654" s="139" t="s">
        <v>6</v>
      </c>
      <c r="F654" s="139">
        <v>1551</v>
      </c>
    </row>
    <row r="655" spans="1:6" x14ac:dyDescent="0.25">
      <c r="A655" s="139">
        <v>366</v>
      </c>
      <c r="B655" s="139" t="s">
        <v>94</v>
      </c>
      <c r="C655" s="139" t="s">
        <v>468</v>
      </c>
      <c r="D655" s="139" t="s">
        <v>371</v>
      </c>
      <c r="E655" s="139" t="s">
        <v>8</v>
      </c>
      <c r="F655" s="139">
        <v>1459</v>
      </c>
    </row>
    <row r="656" spans="1:6" x14ac:dyDescent="0.25">
      <c r="A656" s="139">
        <v>354</v>
      </c>
      <c r="B656" s="139" t="s">
        <v>94</v>
      </c>
      <c r="C656" s="139" t="s">
        <v>468</v>
      </c>
      <c r="D656" s="139" t="s">
        <v>374</v>
      </c>
      <c r="E656" s="139" t="s">
        <v>24</v>
      </c>
      <c r="F656" s="139">
        <v>1503</v>
      </c>
    </row>
    <row r="657" spans="1:6" x14ac:dyDescent="0.25">
      <c r="A657" s="139">
        <v>366</v>
      </c>
      <c r="B657" s="139" t="s">
        <v>94</v>
      </c>
      <c r="C657" s="139" t="s">
        <v>468</v>
      </c>
      <c r="D657" s="139" t="s">
        <v>377</v>
      </c>
      <c r="E657" s="139" t="s">
        <v>13</v>
      </c>
      <c r="F657" s="139">
        <v>1534</v>
      </c>
    </row>
    <row r="658" spans="1:6" x14ac:dyDescent="0.25">
      <c r="A658" s="139">
        <v>368</v>
      </c>
      <c r="B658" s="139" t="s">
        <v>96</v>
      </c>
      <c r="C658" s="139" t="s">
        <v>463</v>
      </c>
      <c r="D658" s="139" t="s">
        <v>4</v>
      </c>
      <c r="E658" s="139" t="s">
        <v>24</v>
      </c>
      <c r="F658" s="139">
        <v>1466</v>
      </c>
    </row>
    <row r="659" spans="1:6" x14ac:dyDescent="0.25">
      <c r="A659" s="139">
        <v>389</v>
      </c>
      <c r="B659" s="139" t="s">
        <v>96</v>
      </c>
      <c r="C659" s="139" t="s">
        <v>463</v>
      </c>
      <c r="D659" s="139" t="s">
        <v>7</v>
      </c>
      <c r="E659" s="139" t="s">
        <v>13</v>
      </c>
      <c r="F659" s="139">
        <v>1506</v>
      </c>
    </row>
    <row r="660" spans="1:6" x14ac:dyDescent="0.25">
      <c r="A660" s="139">
        <v>385</v>
      </c>
      <c r="B660" s="139" t="s">
        <v>96</v>
      </c>
      <c r="C660" s="139" t="s">
        <v>463</v>
      </c>
      <c r="D660" s="139" t="s">
        <v>9</v>
      </c>
      <c r="E660" s="139" t="s">
        <v>19</v>
      </c>
      <c r="F660" s="139">
        <v>1396</v>
      </c>
    </row>
    <row r="661" spans="1:6" x14ac:dyDescent="0.25">
      <c r="A661" s="139">
        <v>359</v>
      </c>
      <c r="B661" s="139" t="s">
        <v>96</v>
      </c>
      <c r="C661" s="139" t="s">
        <v>463</v>
      </c>
      <c r="D661" s="139" t="s">
        <v>10</v>
      </c>
      <c r="E661" s="139" t="s">
        <v>19</v>
      </c>
      <c r="F661" s="139">
        <v>1490</v>
      </c>
    </row>
    <row r="662" spans="1:6" x14ac:dyDescent="0.25">
      <c r="A662" s="139">
        <v>407</v>
      </c>
      <c r="B662" s="139" t="s">
        <v>96</v>
      </c>
      <c r="C662" s="139" t="s">
        <v>463</v>
      </c>
      <c r="D662" s="139" t="s">
        <v>11</v>
      </c>
      <c r="E662" s="139" t="s">
        <v>6</v>
      </c>
      <c r="F662" s="139">
        <v>1620</v>
      </c>
    </row>
    <row r="663" spans="1:6" x14ac:dyDescent="0.25">
      <c r="A663" s="139">
        <v>385</v>
      </c>
      <c r="B663" s="139" t="s">
        <v>96</v>
      </c>
      <c r="C663" s="139" t="s">
        <v>463</v>
      </c>
      <c r="D663" s="139" t="s">
        <v>12</v>
      </c>
      <c r="E663" s="139" t="s">
        <v>13</v>
      </c>
      <c r="F663" s="139">
        <v>1496</v>
      </c>
    </row>
    <row r="664" spans="1:6" x14ac:dyDescent="0.25">
      <c r="A664" s="139">
        <v>371</v>
      </c>
      <c r="B664" s="139" t="s">
        <v>96</v>
      </c>
      <c r="C664" s="139" t="s">
        <v>463</v>
      </c>
      <c r="D664" s="139" t="s">
        <v>14</v>
      </c>
      <c r="E664" s="139" t="s">
        <v>8</v>
      </c>
      <c r="F664" s="139">
        <v>1436</v>
      </c>
    </row>
    <row r="665" spans="1:6" x14ac:dyDescent="0.25">
      <c r="A665" s="139">
        <v>364</v>
      </c>
      <c r="B665" s="139" t="s">
        <v>96</v>
      </c>
      <c r="C665" s="139" t="s">
        <v>463</v>
      </c>
      <c r="D665" s="139" t="s">
        <v>15</v>
      </c>
      <c r="E665" s="139" t="s">
        <v>13</v>
      </c>
      <c r="F665" s="139">
        <v>1487</v>
      </c>
    </row>
    <row r="666" spans="1:6" x14ac:dyDescent="0.25">
      <c r="A666" s="139">
        <v>376</v>
      </c>
      <c r="B666" s="139" t="s">
        <v>96</v>
      </c>
      <c r="C666" s="139" t="s">
        <v>463</v>
      </c>
      <c r="D666" s="139" t="s">
        <v>16</v>
      </c>
      <c r="E666" s="139" t="s">
        <v>6</v>
      </c>
      <c r="F666" s="139">
        <v>1562</v>
      </c>
    </row>
    <row r="667" spans="1:6" x14ac:dyDescent="0.25">
      <c r="A667" s="139">
        <v>376</v>
      </c>
      <c r="B667" s="139" t="s">
        <v>96</v>
      </c>
      <c r="C667" s="139" t="s">
        <v>463</v>
      </c>
      <c r="D667" s="139" t="s">
        <v>459</v>
      </c>
      <c r="E667" s="139" t="s">
        <v>13</v>
      </c>
      <c r="F667" s="139">
        <v>1477</v>
      </c>
    </row>
    <row r="668" spans="1:6" x14ac:dyDescent="0.25">
      <c r="A668" s="139">
        <v>373</v>
      </c>
      <c r="B668" s="139" t="s">
        <v>96</v>
      </c>
      <c r="C668" s="139" t="s">
        <v>463</v>
      </c>
      <c r="D668" s="139" t="s">
        <v>465</v>
      </c>
      <c r="E668" s="139" t="s">
        <v>23</v>
      </c>
      <c r="F668" s="139">
        <v>1489</v>
      </c>
    </row>
    <row r="669" spans="1:6" x14ac:dyDescent="0.25">
      <c r="A669" s="139">
        <v>404</v>
      </c>
      <c r="B669" s="139" t="s">
        <v>96</v>
      </c>
      <c r="C669" s="139" t="s">
        <v>463</v>
      </c>
      <c r="D669" s="139" t="s">
        <v>461</v>
      </c>
      <c r="E669" s="139" t="s">
        <v>20</v>
      </c>
      <c r="F669" s="139">
        <v>1579</v>
      </c>
    </row>
    <row r="670" spans="1:6" x14ac:dyDescent="0.25">
      <c r="A670" s="139">
        <v>353</v>
      </c>
      <c r="B670" s="139" t="s">
        <v>96</v>
      </c>
      <c r="C670" s="139" t="s">
        <v>463</v>
      </c>
      <c r="D670" s="139" t="s">
        <v>462</v>
      </c>
      <c r="E670" s="139" t="s">
        <v>13</v>
      </c>
      <c r="F670" s="139">
        <v>1452</v>
      </c>
    </row>
    <row r="671" spans="1:6" x14ac:dyDescent="0.25">
      <c r="A671" s="139">
        <v>397</v>
      </c>
      <c r="B671" s="139" t="s">
        <v>96</v>
      </c>
      <c r="C671" s="139" t="s">
        <v>463</v>
      </c>
      <c r="D671" s="139" t="s">
        <v>336</v>
      </c>
      <c r="E671" s="139" t="s">
        <v>13</v>
      </c>
      <c r="F671" s="139">
        <v>1540</v>
      </c>
    </row>
    <row r="672" spans="1:6" x14ac:dyDescent="0.25">
      <c r="A672" s="139">
        <v>353</v>
      </c>
      <c r="B672" s="139" t="s">
        <v>96</v>
      </c>
      <c r="C672" s="139" t="s">
        <v>463</v>
      </c>
      <c r="D672" s="139" t="s">
        <v>340</v>
      </c>
      <c r="E672" s="139" t="s">
        <v>19</v>
      </c>
      <c r="F672" s="139">
        <v>1482</v>
      </c>
    </row>
    <row r="673" spans="1:6" x14ac:dyDescent="0.25">
      <c r="A673" s="139">
        <v>361</v>
      </c>
      <c r="B673" s="139" t="s">
        <v>96</v>
      </c>
      <c r="C673" s="139" t="s">
        <v>463</v>
      </c>
      <c r="D673" s="139" t="s">
        <v>343</v>
      </c>
      <c r="E673" s="139" t="s">
        <v>19</v>
      </c>
      <c r="F673" s="139">
        <v>1495</v>
      </c>
    </row>
    <row r="674" spans="1:6" x14ac:dyDescent="0.25">
      <c r="A674" s="139">
        <v>382</v>
      </c>
      <c r="B674" s="139" t="s">
        <v>96</v>
      </c>
      <c r="C674" s="139" t="s">
        <v>463</v>
      </c>
      <c r="D674" s="139" t="s">
        <v>349</v>
      </c>
      <c r="E674" s="139" t="s">
        <v>6</v>
      </c>
      <c r="F674" s="139">
        <v>1560</v>
      </c>
    </row>
    <row r="675" spans="1:6" x14ac:dyDescent="0.25">
      <c r="A675" s="139">
        <v>389</v>
      </c>
      <c r="B675" s="139" t="s">
        <v>96</v>
      </c>
      <c r="C675" s="139" t="s">
        <v>463</v>
      </c>
      <c r="D675" s="139" t="s">
        <v>352</v>
      </c>
      <c r="E675" s="139" t="s">
        <v>19</v>
      </c>
      <c r="F675" s="139">
        <v>1574</v>
      </c>
    </row>
    <row r="676" spans="1:6" x14ac:dyDescent="0.25">
      <c r="A676" s="139">
        <v>390</v>
      </c>
      <c r="B676" s="139" t="s">
        <v>96</v>
      </c>
      <c r="C676" s="139" t="s">
        <v>463</v>
      </c>
      <c r="D676" s="139" t="s">
        <v>355</v>
      </c>
      <c r="E676" s="139" t="s">
        <v>24</v>
      </c>
      <c r="F676" s="139">
        <v>1555</v>
      </c>
    </row>
    <row r="677" spans="1:6" x14ac:dyDescent="0.25">
      <c r="A677" s="139">
        <v>362</v>
      </c>
      <c r="B677" s="139" t="s">
        <v>96</v>
      </c>
      <c r="C677" s="139" t="s">
        <v>463</v>
      </c>
      <c r="D677" s="139" t="s">
        <v>358</v>
      </c>
      <c r="E677" s="139" t="s">
        <v>19</v>
      </c>
      <c r="F677" s="139">
        <v>1519</v>
      </c>
    </row>
    <row r="678" spans="1:6" x14ac:dyDescent="0.25">
      <c r="A678" s="139">
        <v>369</v>
      </c>
      <c r="B678" s="139" t="s">
        <v>96</v>
      </c>
      <c r="C678" s="139" t="s">
        <v>463</v>
      </c>
      <c r="D678" s="139" t="s">
        <v>362</v>
      </c>
      <c r="E678" s="139" t="s">
        <v>6</v>
      </c>
      <c r="F678" s="139">
        <v>1511</v>
      </c>
    </row>
    <row r="679" spans="1:6" x14ac:dyDescent="0.25">
      <c r="A679" s="139">
        <v>356</v>
      </c>
      <c r="B679" s="139" t="s">
        <v>96</v>
      </c>
      <c r="C679" s="139" t="s">
        <v>463</v>
      </c>
      <c r="D679" s="139" t="s">
        <v>365</v>
      </c>
      <c r="E679" s="139" t="s">
        <v>19</v>
      </c>
      <c r="F679" s="139">
        <v>1492</v>
      </c>
    </row>
    <row r="680" spans="1:6" x14ac:dyDescent="0.25">
      <c r="A680" s="139">
        <v>374</v>
      </c>
      <c r="B680" s="139" t="s">
        <v>96</v>
      </c>
      <c r="C680" s="139" t="s">
        <v>463</v>
      </c>
      <c r="D680" s="139" t="s">
        <v>368</v>
      </c>
      <c r="E680" s="139" t="s">
        <v>19</v>
      </c>
      <c r="F680" s="139">
        <v>1445</v>
      </c>
    </row>
    <row r="681" spans="1:6" x14ac:dyDescent="0.25">
      <c r="A681" s="139">
        <v>397</v>
      </c>
      <c r="B681" s="139" t="s">
        <v>96</v>
      </c>
      <c r="C681" s="139" t="s">
        <v>463</v>
      </c>
      <c r="D681" s="139" t="s">
        <v>371</v>
      </c>
      <c r="E681" s="139" t="s">
        <v>8</v>
      </c>
      <c r="F681" s="139">
        <v>1525</v>
      </c>
    </row>
    <row r="682" spans="1:6" x14ac:dyDescent="0.25">
      <c r="A682" s="139">
        <v>414</v>
      </c>
      <c r="B682" s="139" t="s">
        <v>96</v>
      </c>
      <c r="C682" s="139" t="s">
        <v>463</v>
      </c>
      <c r="D682" s="139" t="s">
        <v>374</v>
      </c>
      <c r="E682" s="139" t="s">
        <v>20</v>
      </c>
      <c r="F682" s="139">
        <v>1600</v>
      </c>
    </row>
    <row r="683" spans="1:6" x14ac:dyDescent="0.25">
      <c r="A683" s="139">
        <v>324</v>
      </c>
      <c r="B683" s="139" t="s">
        <v>96</v>
      </c>
      <c r="C683" s="139" t="s">
        <v>463</v>
      </c>
      <c r="D683" s="139" t="s">
        <v>377</v>
      </c>
      <c r="E683" s="139" t="s">
        <v>19</v>
      </c>
      <c r="F683" s="139">
        <v>1460</v>
      </c>
    </row>
    <row r="684" spans="1:6" x14ac:dyDescent="0.25">
      <c r="A684" s="139">
        <v>384</v>
      </c>
      <c r="B684" s="139" t="s">
        <v>98</v>
      </c>
      <c r="C684" s="139" t="s">
        <v>464</v>
      </c>
      <c r="D684" s="139" t="s">
        <v>4</v>
      </c>
      <c r="E684" s="139" t="s">
        <v>19</v>
      </c>
      <c r="F684" s="139">
        <v>1342</v>
      </c>
    </row>
    <row r="685" spans="1:6" x14ac:dyDescent="0.25">
      <c r="A685" s="139">
        <v>366</v>
      </c>
      <c r="B685" s="139" t="s">
        <v>98</v>
      </c>
      <c r="C685" s="139" t="s">
        <v>464</v>
      </c>
      <c r="D685" s="139" t="s">
        <v>7</v>
      </c>
      <c r="E685" s="139" t="s">
        <v>19</v>
      </c>
      <c r="F685" s="139">
        <v>1361</v>
      </c>
    </row>
    <row r="686" spans="1:6" x14ac:dyDescent="0.25">
      <c r="A686" s="139">
        <v>405</v>
      </c>
      <c r="B686" s="139" t="s">
        <v>98</v>
      </c>
      <c r="C686" s="139" t="s">
        <v>464</v>
      </c>
      <c r="D686" s="139" t="s">
        <v>9</v>
      </c>
      <c r="E686" s="139" t="s">
        <v>6</v>
      </c>
      <c r="F686" s="139">
        <v>1516</v>
      </c>
    </row>
    <row r="687" spans="1:6" x14ac:dyDescent="0.25">
      <c r="A687" s="139">
        <v>377</v>
      </c>
      <c r="B687" s="139" t="s">
        <v>98</v>
      </c>
      <c r="C687" s="139" t="s">
        <v>464</v>
      </c>
      <c r="D687" s="139" t="s">
        <v>10</v>
      </c>
      <c r="E687" s="139" t="s">
        <v>6</v>
      </c>
      <c r="F687" s="139">
        <v>1553</v>
      </c>
    </row>
    <row r="688" spans="1:6" x14ac:dyDescent="0.25">
      <c r="A688" s="139">
        <v>362</v>
      </c>
      <c r="B688" s="139" t="s">
        <v>98</v>
      </c>
      <c r="C688" s="139" t="s">
        <v>464</v>
      </c>
      <c r="D688" s="139" t="s">
        <v>11</v>
      </c>
      <c r="E688" s="139" t="s">
        <v>8</v>
      </c>
      <c r="F688" s="139">
        <v>1351</v>
      </c>
    </row>
    <row r="689" spans="1:6" x14ac:dyDescent="0.25">
      <c r="A689" s="139">
        <v>397</v>
      </c>
      <c r="B689" s="139" t="s">
        <v>98</v>
      </c>
      <c r="C689" s="139" t="s">
        <v>464</v>
      </c>
      <c r="D689" s="139" t="s">
        <v>12</v>
      </c>
      <c r="E689" s="139" t="s">
        <v>6</v>
      </c>
      <c r="F689" s="139">
        <v>1495</v>
      </c>
    </row>
    <row r="690" spans="1:6" x14ac:dyDescent="0.25">
      <c r="A690" s="139">
        <v>354</v>
      </c>
      <c r="B690" s="139" t="s">
        <v>98</v>
      </c>
      <c r="C690" s="139" t="s">
        <v>464</v>
      </c>
      <c r="D690" s="139" t="s">
        <v>14</v>
      </c>
      <c r="E690" s="139" t="s">
        <v>23</v>
      </c>
      <c r="F690" s="139">
        <v>1332</v>
      </c>
    </row>
    <row r="691" spans="1:6" x14ac:dyDescent="0.25">
      <c r="A691" s="139">
        <v>407</v>
      </c>
      <c r="B691" s="139" t="s">
        <v>98</v>
      </c>
      <c r="C691" s="139" t="s">
        <v>464</v>
      </c>
      <c r="D691" s="139" t="s">
        <v>15</v>
      </c>
      <c r="E691" s="139" t="s">
        <v>6</v>
      </c>
      <c r="F691" s="139">
        <v>1448</v>
      </c>
    </row>
    <row r="692" spans="1:6" x14ac:dyDescent="0.25">
      <c r="A692" s="139">
        <v>405</v>
      </c>
      <c r="B692" s="139" t="s">
        <v>98</v>
      </c>
      <c r="C692" s="139" t="s">
        <v>464</v>
      </c>
      <c r="D692" s="139" t="s">
        <v>16</v>
      </c>
      <c r="E692" s="139" t="s">
        <v>6</v>
      </c>
      <c r="F692" s="139">
        <v>1513</v>
      </c>
    </row>
    <row r="693" spans="1:6" x14ac:dyDescent="0.25">
      <c r="A693" s="139">
        <v>377</v>
      </c>
      <c r="B693" s="139" t="s">
        <v>98</v>
      </c>
      <c r="C693" s="139" t="s">
        <v>464</v>
      </c>
      <c r="D693" s="139" t="s">
        <v>459</v>
      </c>
      <c r="E693" s="139" t="s">
        <v>20</v>
      </c>
      <c r="F693" s="139">
        <v>1487</v>
      </c>
    </row>
    <row r="694" spans="1:6" x14ac:dyDescent="0.25">
      <c r="A694" s="139">
        <v>385</v>
      </c>
      <c r="B694" s="139" t="s">
        <v>98</v>
      </c>
      <c r="C694" s="139" t="s">
        <v>464</v>
      </c>
      <c r="D694" s="139" t="s">
        <v>465</v>
      </c>
      <c r="E694" s="139" t="s">
        <v>6</v>
      </c>
      <c r="F694" s="139">
        <v>1478</v>
      </c>
    </row>
    <row r="695" spans="1:6" x14ac:dyDescent="0.25">
      <c r="A695" s="139">
        <v>413</v>
      </c>
      <c r="B695" s="139" t="s">
        <v>98</v>
      </c>
      <c r="C695" s="139" t="s">
        <v>464</v>
      </c>
      <c r="D695" s="139" t="s">
        <v>461</v>
      </c>
      <c r="E695" s="139" t="s">
        <v>24</v>
      </c>
      <c r="F695" s="139">
        <v>1495</v>
      </c>
    </row>
    <row r="696" spans="1:6" x14ac:dyDescent="0.25">
      <c r="A696" s="139">
        <v>380</v>
      </c>
      <c r="B696" s="139" t="s">
        <v>98</v>
      </c>
      <c r="C696" s="139" t="s">
        <v>464</v>
      </c>
      <c r="D696" s="139" t="s">
        <v>462</v>
      </c>
      <c r="E696" s="139" t="s">
        <v>6</v>
      </c>
      <c r="F696" s="139">
        <v>1455</v>
      </c>
    </row>
    <row r="697" spans="1:6" x14ac:dyDescent="0.25">
      <c r="A697" s="139">
        <v>392</v>
      </c>
      <c r="B697" s="139" t="s">
        <v>98</v>
      </c>
      <c r="C697" s="139" t="s">
        <v>464</v>
      </c>
      <c r="D697" s="139" t="s">
        <v>277</v>
      </c>
      <c r="E697" s="139" t="s">
        <v>6</v>
      </c>
      <c r="F697" s="139">
        <v>1492</v>
      </c>
    </row>
    <row r="698" spans="1:6" x14ac:dyDescent="0.25">
      <c r="A698" s="139">
        <v>331</v>
      </c>
      <c r="B698" s="139" t="s">
        <v>98</v>
      </c>
      <c r="C698" s="139" t="s">
        <v>464</v>
      </c>
      <c r="D698" s="139" t="s">
        <v>336</v>
      </c>
      <c r="E698" s="139" t="s">
        <v>6</v>
      </c>
      <c r="F698" s="139">
        <v>1468</v>
      </c>
    </row>
    <row r="699" spans="1:6" x14ac:dyDescent="0.25">
      <c r="A699" s="139">
        <v>409</v>
      </c>
      <c r="B699" s="139" t="s">
        <v>98</v>
      </c>
      <c r="C699" s="139" t="s">
        <v>464</v>
      </c>
      <c r="D699" s="139" t="s">
        <v>340</v>
      </c>
      <c r="E699" s="139" t="s">
        <v>6</v>
      </c>
      <c r="F699" s="139">
        <v>1529</v>
      </c>
    </row>
    <row r="700" spans="1:6" x14ac:dyDescent="0.25">
      <c r="A700" s="139">
        <v>390</v>
      </c>
      <c r="B700" s="139" t="s">
        <v>98</v>
      </c>
      <c r="C700" s="139" t="s">
        <v>464</v>
      </c>
      <c r="D700" s="139" t="s">
        <v>343</v>
      </c>
      <c r="E700" s="139" t="s">
        <v>6</v>
      </c>
      <c r="F700" s="139">
        <v>1535</v>
      </c>
    </row>
    <row r="701" spans="1:6" x14ac:dyDescent="0.25">
      <c r="A701" s="139">
        <v>370</v>
      </c>
      <c r="B701" s="139" t="s">
        <v>98</v>
      </c>
      <c r="C701" s="139" t="s">
        <v>464</v>
      </c>
      <c r="D701" s="139" t="s">
        <v>346</v>
      </c>
      <c r="E701" s="139" t="s">
        <v>6</v>
      </c>
      <c r="F701" s="139">
        <v>1506</v>
      </c>
    </row>
    <row r="702" spans="1:6" x14ac:dyDescent="0.25">
      <c r="A702" s="139">
        <v>378</v>
      </c>
      <c r="B702" s="139" t="s">
        <v>98</v>
      </c>
      <c r="C702" s="139" t="s">
        <v>464</v>
      </c>
      <c r="D702" s="139" t="s">
        <v>349</v>
      </c>
      <c r="E702" s="139" t="s">
        <v>20</v>
      </c>
      <c r="F702" s="139">
        <v>1520</v>
      </c>
    </row>
    <row r="703" spans="1:6" x14ac:dyDescent="0.25">
      <c r="A703" s="139">
        <v>406</v>
      </c>
      <c r="B703" s="139" t="s">
        <v>98</v>
      </c>
      <c r="C703" s="139" t="s">
        <v>464</v>
      </c>
      <c r="D703" s="139" t="s">
        <v>352</v>
      </c>
      <c r="E703" s="139" t="s">
        <v>6</v>
      </c>
      <c r="F703" s="139">
        <v>1516</v>
      </c>
    </row>
    <row r="704" spans="1:6" x14ac:dyDescent="0.25">
      <c r="A704" s="139">
        <v>391</v>
      </c>
      <c r="B704" s="139" t="s">
        <v>98</v>
      </c>
      <c r="C704" s="139" t="s">
        <v>464</v>
      </c>
      <c r="D704" s="139" t="s">
        <v>355</v>
      </c>
      <c r="E704" s="139" t="s">
        <v>6</v>
      </c>
      <c r="F704" s="139">
        <v>1479</v>
      </c>
    </row>
    <row r="705" spans="1:6" x14ac:dyDescent="0.25">
      <c r="A705" s="139">
        <v>356</v>
      </c>
      <c r="B705" s="139" t="s">
        <v>98</v>
      </c>
      <c r="C705" s="139" t="s">
        <v>464</v>
      </c>
      <c r="D705" s="139" t="s">
        <v>358</v>
      </c>
      <c r="E705" s="139" t="s">
        <v>19</v>
      </c>
      <c r="F705" s="139">
        <v>1474</v>
      </c>
    </row>
    <row r="706" spans="1:6" x14ac:dyDescent="0.25">
      <c r="A706" s="139">
        <v>393</v>
      </c>
      <c r="B706" s="139" t="s">
        <v>98</v>
      </c>
      <c r="C706" s="139" t="s">
        <v>464</v>
      </c>
      <c r="D706" s="139" t="s">
        <v>362</v>
      </c>
      <c r="E706" s="139" t="s">
        <v>6</v>
      </c>
      <c r="F706" s="139">
        <v>1567</v>
      </c>
    </row>
    <row r="707" spans="1:6" x14ac:dyDescent="0.25">
      <c r="A707" s="139">
        <v>362</v>
      </c>
      <c r="B707" s="139" t="s">
        <v>98</v>
      </c>
      <c r="C707" s="139" t="s">
        <v>464</v>
      </c>
      <c r="D707" s="139" t="s">
        <v>365</v>
      </c>
      <c r="E707" s="139" t="s">
        <v>8</v>
      </c>
      <c r="F707" s="139">
        <v>1461</v>
      </c>
    </row>
    <row r="708" spans="1:6" x14ac:dyDescent="0.25">
      <c r="A708" s="139">
        <v>377</v>
      </c>
      <c r="B708" s="139" t="s">
        <v>98</v>
      </c>
      <c r="C708" s="139" t="s">
        <v>464</v>
      </c>
      <c r="D708" s="139" t="s">
        <v>368</v>
      </c>
      <c r="E708" s="139" t="s">
        <v>6</v>
      </c>
      <c r="F708" s="139">
        <v>1510</v>
      </c>
    </row>
    <row r="709" spans="1:6" x14ac:dyDescent="0.25">
      <c r="A709" s="139">
        <v>377</v>
      </c>
      <c r="B709" s="139" t="s">
        <v>98</v>
      </c>
      <c r="C709" s="139" t="s">
        <v>464</v>
      </c>
      <c r="D709" s="139" t="s">
        <v>371</v>
      </c>
      <c r="E709" s="139" t="s">
        <v>13</v>
      </c>
      <c r="F709" s="139">
        <v>1440</v>
      </c>
    </row>
    <row r="710" spans="1:6" x14ac:dyDescent="0.25">
      <c r="A710" s="139">
        <v>402</v>
      </c>
      <c r="B710" s="139" t="s">
        <v>98</v>
      </c>
      <c r="C710" s="139" t="s">
        <v>464</v>
      </c>
      <c r="D710" s="139" t="s">
        <v>374</v>
      </c>
      <c r="E710" s="139" t="s">
        <v>24</v>
      </c>
      <c r="F710" s="139">
        <v>1529</v>
      </c>
    </row>
    <row r="711" spans="1:6" x14ac:dyDescent="0.25">
      <c r="A711" s="139">
        <v>395</v>
      </c>
      <c r="B711" s="139" t="s">
        <v>225</v>
      </c>
      <c r="C711" s="139" t="s">
        <v>460</v>
      </c>
      <c r="D711" s="139" t="s">
        <v>371</v>
      </c>
      <c r="E711" s="139" t="s">
        <v>20</v>
      </c>
      <c r="F711" s="139">
        <v>1566</v>
      </c>
    </row>
    <row r="712" spans="1:6" x14ac:dyDescent="0.25">
      <c r="A712" s="139">
        <v>363</v>
      </c>
      <c r="B712" s="139" t="s">
        <v>225</v>
      </c>
      <c r="C712" s="139" t="s">
        <v>460</v>
      </c>
      <c r="D712" s="139" t="s">
        <v>377</v>
      </c>
      <c r="E712" s="139" t="s">
        <v>8</v>
      </c>
      <c r="F712" s="139">
        <v>1443</v>
      </c>
    </row>
    <row r="713" spans="1:6" x14ac:dyDescent="0.25">
      <c r="A713" s="139">
        <v>350</v>
      </c>
      <c r="B713" s="139" t="s">
        <v>100</v>
      </c>
      <c r="C713" s="139" t="s">
        <v>464</v>
      </c>
      <c r="D713" s="139" t="s">
        <v>4</v>
      </c>
      <c r="E713" s="139" t="s">
        <v>19</v>
      </c>
      <c r="F713" s="139">
        <v>1342</v>
      </c>
    </row>
    <row r="714" spans="1:6" x14ac:dyDescent="0.25">
      <c r="A714" s="139">
        <v>353</v>
      </c>
      <c r="B714" s="139" t="s">
        <v>100</v>
      </c>
      <c r="C714" s="139" t="s">
        <v>464</v>
      </c>
      <c r="D714" s="139" t="s">
        <v>7</v>
      </c>
      <c r="E714" s="139" t="s">
        <v>19</v>
      </c>
      <c r="F714" s="139">
        <v>1361</v>
      </c>
    </row>
    <row r="715" spans="1:6" x14ac:dyDescent="0.25">
      <c r="A715" s="139">
        <v>392</v>
      </c>
      <c r="B715" s="139" t="s">
        <v>100</v>
      </c>
      <c r="C715" s="139" t="s">
        <v>464</v>
      </c>
      <c r="D715" s="139" t="s">
        <v>9</v>
      </c>
      <c r="E715" s="139" t="s">
        <v>6</v>
      </c>
      <c r="F715" s="139">
        <v>1516</v>
      </c>
    </row>
    <row r="716" spans="1:6" x14ac:dyDescent="0.25">
      <c r="A716" s="139">
        <v>372</v>
      </c>
      <c r="B716" s="139" t="s">
        <v>100</v>
      </c>
      <c r="C716" s="139" t="s">
        <v>464</v>
      </c>
      <c r="D716" s="139" t="s">
        <v>10</v>
      </c>
      <c r="E716" s="139" t="s">
        <v>6</v>
      </c>
      <c r="F716" s="139">
        <v>1553</v>
      </c>
    </row>
    <row r="717" spans="1:6" x14ac:dyDescent="0.25">
      <c r="A717" s="139">
        <v>332</v>
      </c>
      <c r="B717" s="139" t="s">
        <v>100</v>
      </c>
      <c r="C717" s="139" t="s">
        <v>464</v>
      </c>
      <c r="D717" s="139" t="s">
        <v>11</v>
      </c>
      <c r="E717" s="139" t="s">
        <v>8</v>
      </c>
      <c r="F717" s="139">
        <v>1351</v>
      </c>
    </row>
    <row r="718" spans="1:6" x14ac:dyDescent="0.25">
      <c r="A718" s="139">
        <v>394</v>
      </c>
      <c r="B718" s="139" t="s">
        <v>100</v>
      </c>
      <c r="C718" s="139" t="s">
        <v>464</v>
      </c>
      <c r="D718" s="139" t="s">
        <v>12</v>
      </c>
      <c r="E718" s="139" t="s">
        <v>6</v>
      </c>
      <c r="F718" s="139">
        <v>1495</v>
      </c>
    </row>
    <row r="719" spans="1:6" x14ac:dyDescent="0.25">
      <c r="A719" s="139">
        <v>313</v>
      </c>
      <c r="B719" s="139" t="s">
        <v>100</v>
      </c>
      <c r="C719" s="139" t="s">
        <v>464</v>
      </c>
      <c r="D719" s="139" t="s">
        <v>14</v>
      </c>
      <c r="E719" s="139" t="s">
        <v>23</v>
      </c>
      <c r="F719" s="139">
        <v>1332</v>
      </c>
    </row>
    <row r="720" spans="1:6" x14ac:dyDescent="0.25">
      <c r="A720" s="139">
        <v>378</v>
      </c>
      <c r="B720" s="139" t="s">
        <v>100</v>
      </c>
      <c r="C720" s="139" t="s">
        <v>464</v>
      </c>
      <c r="D720" s="139" t="s">
        <v>16</v>
      </c>
      <c r="E720" s="139" t="s">
        <v>6</v>
      </c>
      <c r="F720" s="139">
        <v>1513</v>
      </c>
    </row>
    <row r="721" spans="1:6" x14ac:dyDescent="0.25">
      <c r="A721" s="139">
        <v>374</v>
      </c>
      <c r="B721" s="139" t="s">
        <v>100</v>
      </c>
      <c r="C721" s="139" t="s">
        <v>464</v>
      </c>
      <c r="D721" s="139" t="s">
        <v>459</v>
      </c>
      <c r="E721" s="139" t="s">
        <v>20</v>
      </c>
      <c r="F721" s="139">
        <v>1487</v>
      </c>
    </row>
    <row r="722" spans="1:6" x14ac:dyDescent="0.25">
      <c r="A722" s="139">
        <v>356</v>
      </c>
      <c r="B722" s="139" t="s">
        <v>100</v>
      </c>
      <c r="C722" s="139" t="s">
        <v>464</v>
      </c>
      <c r="D722" s="139" t="s">
        <v>465</v>
      </c>
      <c r="E722" s="139" t="s">
        <v>6</v>
      </c>
      <c r="F722" s="139">
        <v>1478</v>
      </c>
    </row>
    <row r="723" spans="1:6" x14ac:dyDescent="0.25">
      <c r="A723" s="139">
        <v>359</v>
      </c>
      <c r="B723" s="139" t="s">
        <v>100</v>
      </c>
      <c r="C723" s="139" t="s">
        <v>464</v>
      </c>
      <c r="D723" s="139" t="s">
        <v>461</v>
      </c>
      <c r="E723" s="139" t="s">
        <v>24</v>
      </c>
      <c r="F723" s="139">
        <v>1495</v>
      </c>
    </row>
    <row r="724" spans="1:6" x14ac:dyDescent="0.25">
      <c r="A724" s="139">
        <v>336</v>
      </c>
      <c r="B724" s="139" t="s">
        <v>100</v>
      </c>
      <c r="C724" s="139" t="s">
        <v>464</v>
      </c>
      <c r="D724" s="139" t="s">
        <v>462</v>
      </c>
      <c r="E724" s="139" t="s">
        <v>6</v>
      </c>
      <c r="F724" s="139">
        <v>1455</v>
      </c>
    </row>
    <row r="725" spans="1:6" x14ac:dyDescent="0.25">
      <c r="A725" s="139">
        <v>356</v>
      </c>
      <c r="B725" s="139" t="s">
        <v>100</v>
      </c>
      <c r="C725" s="139" t="s">
        <v>464</v>
      </c>
      <c r="D725" s="139" t="s">
        <v>277</v>
      </c>
      <c r="E725" s="139" t="s">
        <v>6</v>
      </c>
      <c r="F725" s="139">
        <v>1492</v>
      </c>
    </row>
    <row r="726" spans="1:6" x14ac:dyDescent="0.25">
      <c r="A726" s="139">
        <v>347</v>
      </c>
      <c r="B726" s="139" t="s">
        <v>100</v>
      </c>
      <c r="C726" s="139" t="s">
        <v>464</v>
      </c>
      <c r="D726" s="139" t="s">
        <v>340</v>
      </c>
      <c r="E726" s="139" t="s">
        <v>6</v>
      </c>
      <c r="F726" s="139">
        <v>1529</v>
      </c>
    </row>
    <row r="727" spans="1:6" x14ac:dyDescent="0.25">
      <c r="A727" s="139">
        <v>377</v>
      </c>
      <c r="B727" s="139" t="s">
        <v>100</v>
      </c>
      <c r="C727" s="139" t="s">
        <v>464</v>
      </c>
      <c r="D727" s="139" t="s">
        <v>346</v>
      </c>
      <c r="E727" s="139" t="s">
        <v>6</v>
      </c>
      <c r="F727" s="139">
        <v>1506</v>
      </c>
    </row>
    <row r="728" spans="1:6" x14ac:dyDescent="0.25">
      <c r="A728" s="139">
        <v>385</v>
      </c>
      <c r="B728" s="139" t="s">
        <v>100</v>
      </c>
      <c r="C728" s="139" t="s">
        <v>464</v>
      </c>
      <c r="D728" s="139" t="s">
        <v>349</v>
      </c>
      <c r="E728" s="139" t="s">
        <v>20</v>
      </c>
      <c r="F728" s="139">
        <v>1520</v>
      </c>
    </row>
    <row r="729" spans="1:6" x14ac:dyDescent="0.25">
      <c r="A729" s="139">
        <v>344</v>
      </c>
      <c r="B729" s="139" t="s">
        <v>100</v>
      </c>
      <c r="C729" s="139" t="s">
        <v>464</v>
      </c>
      <c r="D729" s="139" t="s">
        <v>352</v>
      </c>
      <c r="E729" s="139" t="s">
        <v>6</v>
      </c>
      <c r="F729" s="139">
        <v>1516</v>
      </c>
    </row>
    <row r="730" spans="1:6" x14ac:dyDescent="0.25">
      <c r="A730" s="139">
        <v>381</v>
      </c>
      <c r="B730" s="139" t="s">
        <v>100</v>
      </c>
      <c r="C730" s="139" t="s">
        <v>464</v>
      </c>
      <c r="D730" s="139" t="s">
        <v>355</v>
      </c>
      <c r="E730" s="139" t="s">
        <v>6</v>
      </c>
      <c r="F730" s="139">
        <v>1479</v>
      </c>
    </row>
    <row r="731" spans="1:6" x14ac:dyDescent="0.25">
      <c r="A731" s="139">
        <v>386</v>
      </c>
      <c r="B731" s="139" t="s">
        <v>100</v>
      </c>
      <c r="C731" s="139" t="s">
        <v>464</v>
      </c>
      <c r="D731" s="139" t="s">
        <v>358</v>
      </c>
      <c r="E731" s="139" t="s">
        <v>19</v>
      </c>
      <c r="F731" s="139">
        <v>1474</v>
      </c>
    </row>
    <row r="732" spans="1:6" x14ac:dyDescent="0.25">
      <c r="A732" s="139">
        <v>377</v>
      </c>
      <c r="B732" s="139" t="s">
        <v>100</v>
      </c>
      <c r="C732" s="139" t="s">
        <v>464</v>
      </c>
      <c r="D732" s="139" t="s">
        <v>362</v>
      </c>
      <c r="E732" s="139" t="s">
        <v>6</v>
      </c>
      <c r="F732" s="139">
        <v>1567</v>
      </c>
    </row>
    <row r="733" spans="1:6" x14ac:dyDescent="0.25">
      <c r="A733" s="139">
        <v>374</v>
      </c>
      <c r="B733" s="139" t="s">
        <v>100</v>
      </c>
      <c r="C733" s="139" t="s">
        <v>464</v>
      </c>
      <c r="D733" s="139" t="s">
        <v>365</v>
      </c>
      <c r="E733" s="139" t="s">
        <v>8</v>
      </c>
      <c r="F733" s="139">
        <v>1461</v>
      </c>
    </row>
    <row r="734" spans="1:6" x14ac:dyDescent="0.25">
      <c r="A734" s="139">
        <v>381</v>
      </c>
      <c r="B734" s="139" t="s">
        <v>100</v>
      </c>
      <c r="C734" s="139" t="s">
        <v>464</v>
      </c>
      <c r="D734" s="139" t="s">
        <v>368</v>
      </c>
      <c r="E734" s="139" t="s">
        <v>6</v>
      </c>
      <c r="F734" s="139">
        <v>1510</v>
      </c>
    </row>
    <row r="735" spans="1:6" x14ac:dyDescent="0.25">
      <c r="A735" s="139">
        <v>346</v>
      </c>
      <c r="B735" s="139" t="s">
        <v>100</v>
      </c>
      <c r="C735" s="139" t="s">
        <v>464</v>
      </c>
      <c r="D735" s="139" t="s">
        <v>371</v>
      </c>
      <c r="E735" s="139" t="s">
        <v>13</v>
      </c>
      <c r="F735" s="139">
        <v>1440</v>
      </c>
    </row>
    <row r="736" spans="1:6" x14ac:dyDescent="0.25">
      <c r="A736" s="139">
        <v>355</v>
      </c>
      <c r="B736" s="139" t="s">
        <v>100</v>
      </c>
      <c r="C736" s="139" t="s">
        <v>464</v>
      </c>
      <c r="D736" s="139" t="s">
        <v>374</v>
      </c>
      <c r="E736" s="139" t="s">
        <v>24</v>
      </c>
      <c r="F736" s="139">
        <v>1529</v>
      </c>
    </row>
    <row r="737" spans="1:6" x14ac:dyDescent="0.25">
      <c r="A737" s="139">
        <v>242</v>
      </c>
      <c r="B737" s="139" t="s">
        <v>470</v>
      </c>
      <c r="C737" s="139" t="s">
        <v>464</v>
      </c>
      <c r="D737" s="139" t="s">
        <v>368</v>
      </c>
      <c r="E737" s="139" t="s">
        <v>6</v>
      </c>
      <c r="F737" s="139">
        <v>636</v>
      </c>
    </row>
    <row r="738" spans="1:6" x14ac:dyDescent="0.25">
      <c r="A738" s="139">
        <v>380</v>
      </c>
      <c r="B738" s="139" t="s">
        <v>102</v>
      </c>
      <c r="C738" s="139" t="s">
        <v>463</v>
      </c>
      <c r="D738" s="139" t="s">
        <v>15</v>
      </c>
      <c r="E738" s="139" t="s">
        <v>13</v>
      </c>
      <c r="F738" s="139">
        <v>1487</v>
      </c>
    </row>
    <row r="739" spans="1:6" x14ac:dyDescent="0.25">
      <c r="A739" s="139">
        <v>430</v>
      </c>
      <c r="B739" s="139" t="s">
        <v>102</v>
      </c>
      <c r="C739" s="139" t="s">
        <v>463</v>
      </c>
      <c r="D739" s="139" t="s">
        <v>16</v>
      </c>
      <c r="E739" s="139" t="s">
        <v>6</v>
      </c>
      <c r="F739" s="139">
        <v>1562</v>
      </c>
    </row>
    <row r="740" spans="1:6" x14ac:dyDescent="0.25">
      <c r="A740" s="139">
        <v>356</v>
      </c>
      <c r="B740" s="139" t="s">
        <v>102</v>
      </c>
      <c r="C740" s="139" t="s">
        <v>463</v>
      </c>
      <c r="D740" s="139" t="s">
        <v>465</v>
      </c>
      <c r="E740" s="139" t="s">
        <v>23</v>
      </c>
      <c r="F740" s="139">
        <v>1489</v>
      </c>
    </row>
    <row r="741" spans="1:6" x14ac:dyDescent="0.25">
      <c r="A741" s="139">
        <v>372</v>
      </c>
      <c r="B741" s="139" t="s">
        <v>102</v>
      </c>
      <c r="C741" s="139" t="s">
        <v>463</v>
      </c>
      <c r="D741" s="139" t="s">
        <v>461</v>
      </c>
      <c r="E741" s="139" t="s">
        <v>20</v>
      </c>
      <c r="F741" s="139">
        <v>1579</v>
      </c>
    </row>
    <row r="742" spans="1:6" x14ac:dyDescent="0.25">
      <c r="A742" s="139">
        <v>354</v>
      </c>
      <c r="B742" s="139" t="s">
        <v>102</v>
      </c>
      <c r="C742" s="139" t="s">
        <v>463</v>
      </c>
      <c r="D742" s="139" t="s">
        <v>462</v>
      </c>
      <c r="E742" s="139" t="s">
        <v>13</v>
      </c>
      <c r="F742" s="139">
        <v>1452</v>
      </c>
    </row>
    <row r="743" spans="1:6" x14ac:dyDescent="0.25">
      <c r="A743" s="139">
        <v>368</v>
      </c>
      <c r="B743" s="139" t="s">
        <v>102</v>
      </c>
      <c r="C743" s="139" t="s">
        <v>463</v>
      </c>
      <c r="D743" s="139" t="s">
        <v>277</v>
      </c>
      <c r="E743" s="139" t="s">
        <v>19</v>
      </c>
      <c r="F743" s="139">
        <v>1460</v>
      </c>
    </row>
    <row r="744" spans="1:6" x14ac:dyDescent="0.25">
      <c r="A744" s="139">
        <v>371</v>
      </c>
      <c r="B744" s="139" t="s">
        <v>102</v>
      </c>
      <c r="C744" s="139" t="s">
        <v>463</v>
      </c>
      <c r="D744" s="139" t="s">
        <v>336</v>
      </c>
      <c r="E744" s="139" t="s">
        <v>13</v>
      </c>
      <c r="F744" s="139">
        <v>1540</v>
      </c>
    </row>
    <row r="745" spans="1:6" x14ac:dyDescent="0.25">
      <c r="A745" s="139">
        <v>365</v>
      </c>
      <c r="B745" s="139" t="s">
        <v>102</v>
      </c>
      <c r="C745" s="139" t="s">
        <v>463</v>
      </c>
      <c r="D745" s="139" t="s">
        <v>340</v>
      </c>
      <c r="E745" s="139" t="s">
        <v>19</v>
      </c>
      <c r="F745" s="139">
        <v>1482</v>
      </c>
    </row>
    <row r="746" spans="1:6" x14ac:dyDescent="0.25">
      <c r="A746" s="139">
        <v>364</v>
      </c>
      <c r="B746" s="139" t="s">
        <v>102</v>
      </c>
      <c r="C746" s="139" t="s">
        <v>463</v>
      </c>
      <c r="D746" s="139" t="s">
        <v>343</v>
      </c>
      <c r="E746" s="139" t="s">
        <v>19</v>
      </c>
      <c r="F746" s="139">
        <v>1495</v>
      </c>
    </row>
    <row r="747" spans="1:6" x14ac:dyDescent="0.25">
      <c r="A747" s="139">
        <v>389</v>
      </c>
      <c r="B747" s="139" t="s">
        <v>102</v>
      </c>
      <c r="C747" s="139" t="s">
        <v>463</v>
      </c>
      <c r="D747" s="139" t="s">
        <v>349</v>
      </c>
      <c r="E747" s="139" t="s">
        <v>6</v>
      </c>
      <c r="F747" s="139">
        <v>1560</v>
      </c>
    </row>
    <row r="748" spans="1:6" x14ac:dyDescent="0.25">
      <c r="A748" s="139">
        <v>364</v>
      </c>
      <c r="B748" s="139" t="s">
        <v>102</v>
      </c>
      <c r="C748" s="139" t="s">
        <v>463</v>
      </c>
      <c r="D748" s="139" t="s">
        <v>352</v>
      </c>
      <c r="E748" s="139" t="s">
        <v>19</v>
      </c>
      <c r="F748" s="139">
        <v>1574</v>
      </c>
    </row>
    <row r="749" spans="1:6" x14ac:dyDescent="0.25">
      <c r="A749" s="139">
        <v>374</v>
      </c>
      <c r="B749" s="139" t="s">
        <v>102</v>
      </c>
      <c r="C749" s="139" t="s">
        <v>463</v>
      </c>
      <c r="D749" s="139" t="s">
        <v>355</v>
      </c>
      <c r="E749" s="139" t="s">
        <v>24</v>
      </c>
      <c r="F749" s="139">
        <v>1555</v>
      </c>
    </row>
    <row r="750" spans="1:6" x14ac:dyDescent="0.25">
      <c r="A750" s="139">
        <v>378</v>
      </c>
      <c r="B750" s="139" t="s">
        <v>102</v>
      </c>
      <c r="C750" s="139" t="s">
        <v>463</v>
      </c>
      <c r="D750" s="139" t="s">
        <v>358</v>
      </c>
      <c r="E750" s="139" t="s">
        <v>19</v>
      </c>
      <c r="F750" s="139">
        <v>1519</v>
      </c>
    </row>
    <row r="751" spans="1:6" x14ac:dyDescent="0.25">
      <c r="A751" s="139">
        <v>413</v>
      </c>
      <c r="B751" s="139" t="s">
        <v>102</v>
      </c>
      <c r="C751" s="139" t="s">
        <v>463</v>
      </c>
      <c r="D751" s="139" t="s">
        <v>362</v>
      </c>
      <c r="E751" s="139" t="s">
        <v>6</v>
      </c>
      <c r="F751" s="139">
        <v>1511</v>
      </c>
    </row>
    <row r="752" spans="1:6" x14ac:dyDescent="0.25">
      <c r="A752" s="139">
        <v>368</v>
      </c>
      <c r="B752" s="139" t="s">
        <v>102</v>
      </c>
      <c r="C752" s="139" t="s">
        <v>463</v>
      </c>
      <c r="D752" s="139" t="s">
        <v>365</v>
      </c>
      <c r="E752" s="139" t="s">
        <v>19</v>
      </c>
      <c r="F752" s="139">
        <v>1492</v>
      </c>
    </row>
    <row r="753" spans="1:6" x14ac:dyDescent="0.25">
      <c r="A753" s="139">
        <v>357</v>
      </c>
      <c r="B753" s="139" t="s">
        <v>102</v>
      </c>
      <c r="C753" s="139" t="s">
        <v>463</v>
      </c>
      <c r="D753" s="139" t="s">
        <v>368</v>
      </c>
      <c r="E753" s="139" t="s">
        <v>19</v>
      </c>
      <c r="F753" s="139">
        <v>1445</v>
      </c>
    </row>
    <row r="754" spans="1:6" x14ac:dyDescent="0.25">
      <c r="A754" s="139">
        <v>374</v>
      </c>
      <c r="B754" s="139" t="s">
        <v>102</v>
      </c>
      <c r="C754" s="139" t="s">
        <v>463</v>
      </c>
      <c r="D754" s="139" t="s">
        <v>371</v>
      </c>
      <c r="E754" s="139" t="s">
        <v>8</v>
      </c>
      <c r="F754" s="139">
        <v>1525</v>
      </c>
    </row>
    <row r="755" spans="1:6" x14ac:dyDescent="0.25">
      <c r="A755" s="139">
        <v>386</v>
      </c>
      <c r="B755" s="139" t="s">
        <v>102</v>
      </c>
      <c r="C755" s="139" t="s">
        <v>463</v>
      </c>
      <c r="D755" s="139" t="s">
        <v>374</v>
      </c>
      <c r="E755" s="139" t="s">
        <v>20</v>
      </c>
      <c r="F755" s="139">
        <v>1600</v>
      </c>
    </row>
    <row r="756" spans="1:6" x14ac:dyDescent="0.25">
      <c r="A756" s="139">
        <v>388</v>
      </c>
      <c r="B756" s="139" t="s">
        <v>102</v>
      </c>
      <c r="C756" s="139" t="s">
        <v>463</v>
      </c>
      <c r="D756" s="139" t="s">
        <v>377</v>
      </c>
      <c r="E756" s="139" t="s">
        <v>19</v>
      </c>
      <c r="F756" s="139">
        <v>1460</v>
      </c>
    </row>
    <row r="757" spans="1:6" x14ac:dyDescent="0.25">
      <c r="A757" s="139">
        <v>381</v>
      </c>
      <c r="B757" s="139" t="s">
        <v>104</v>
      </c>
      <c r="C757" s="139" t="s">
        <v>328</v>
      </c>
      <c r="D757" s="139" t="s">
        <v>9</v>
      </c>
      <c r="E757" s="139" t="s">
        <v>24</v>
      </c>
      <c r="F757" s="139">
        <v>1391</v>
      </c>
    </row>
    <row r="758" spans="1:6" x14ac:dyDescent="0.25">
      <c r="A758" s="139">
        <v>345</v>
      </c>
      <c r="B758" s="139" t="s">
        <v>104</v>
      </c>
      <c r="C758" s="139" t="s">
        <v>328</v>
      </c>
      <c r="D758" s="139" t="s">
        <v>10</v>
      </c>
      <c r="E758" s="139" t="s">
        <v>8</v>
      </c>
      <c r="F758" s="139">
        <v>1277</v>
      </c>
    </row>
    <row r="759" spans="1:6" x14ac:dyDescent="0.25">
      <c r="A759" s="139">
        <v>332</v>
      </c>
      <c r="B759" s="139" t="s">
        <v>104</v>
      </c>
      <c r="C759" s="139" t="s">
        <v>328</v>
      </c>
      <c r="D759" s="139" t="s">
        <v>16</v>
      </c>
      <c r="E759" s="139" t="s">
        <v>8</v>
      </c>
      <c r="F759" s="139">
        <v>1306</v>
      </c>
    </row>
    <row r="760" spans="1:6" x14ac:dyDescent="0.25">
      <c r="A760" s="139">
        <v>334</v>
      </c>
      <c r="B760" s="139" t="s">
        <v>104</v>
      </c>
      <c r="C760" s="139" t="s">
        <v>328</v>
      </c>
      <c r="D760" s="139" t="s">
        <v>349</v>
      </c>
      <c r="E760" s="139" t="s">
        <v>8</v>
      </c>
      <c r="F760" s="139">
        <v>1300</v>
      </c>
    </row>
    <row r="761" spans="1:6" x14ac:dyDescent="0.25">
      <c r="A761" s="139">
        <v>359</v>
      </c>
      <c r="B761" s="139" t="s">
        <v>104</v>
      </c>
      <c r="C761" s="139" t="s">
        <v>328</v>
      </c>
      <c r="D761" s="139" t="s">
        <v>352</v>
      </c>
      <c r="E761" s="139" t="s">
        <v>8</v>
      </c>
      <c r="F761" s="139">
        <v>1358</v>
      </c>
    </row>
    <row r="762" spans="1:6" x14ac:dyDescent="0.25">
      <c r="A762" s="139">
        <v>277</v>
      </c>
      <c r="B762" s="139" t="s">
        <v>106</v>
      </c>
      <c r="C762" s="139" t="s">
        <v>464</v>
      </c>
      <c r="D762" s="139" t="s">
        <v>9</v>
      </c>
      <c r="E762" s="139" t="s">
        <v>19</v>
      </c>
      <c r="F762" s="139">
        <v>1342</v>
      </c>
    </row>
    <row r="763" spans="1:6" x14ac:dyDescent="0.25">
      <c r="A763" s="139">
        <v>307</v>
      </c>
      <c r="B763" s="139" t="s">
        <v>106</v>
      </c>
      <c r="C763" s="139" t="s">
        <v>464</v>
      </c>
      <c r="D763" s="139" t="s">
        <v>10</v>
      </c>
      <c r="E763" s="139" t="s">
        <v>6</v>
      </c>
      <c r="F763" s="139">
        <v>1358</v>
      </c>
    </row>
    <row r="764" spans="1:6" x14ac:dyDescent="0.25">
      <c r="A764" s="139">
        <v>315</v>
      </c>
      <c r="B764" s="139" t="s">
        <v>106</v>
      </c>
      <c r="C764" s="139" t="s">
        <v>464</v>
      </c>
      <c r="D764" s="139" t="s">
        <v>11</v>
      </c>
      <c r="E764" s="139" t="s">
        <v>6</v>
      </c>
      <c r="F764" s="139">
        <v>1379</v>
      </c>
    </row>
    <row r="765" spans="1:6" x14ac:dyDescent="0.25">
      <c r="A765" s="139">
        <v>310</v>
      </c>
      <c r="B765" s="139" t="s">
        <v>106</v>
      </c>
      <c r="C765" s="139" t="s">
        <v>464</v>
      </c>
      <c r="D765" s="139" t="s">
        <v>12</v>
      </c>
      <c r="E765" s="139" t="s">
        <v>6</v>
      </c>
      <c r="F765" s="139">
        <v>1402</v>
      </c>
    </row>
    <row r="766" spans="1:6" x14ac:dyDescent="0.25">
      <c r="A766" s="139">
        <v>284</v>
      </c>
      <c r="B766" s="139" t="s">
        <v>106</v>
      </c>
      <c r="C766" s="139" t="s">
        <v>464</v>
      </c>
      <c r="D766" s="139" t="s">
        <v>14</v>
      </c>
      <c r="E766" s="139" t="s">
        <v>24</v>
      </c>
      <c r="F766" s="139">
        <v>1164</v>
      </c>
    </row>
    <row r="767" spans="1:6" x14ac:dyDescent="0.25">
      <c r="A767" s="139">
        <v>310</v>
      </c>
      <c r="B767" s="139" t="s">
        <v>106</v>
      </c>
      <c r="C767" s="139" t="s">
        <v>464</v>
      </c>
      <c r="D767" s="139" t="s">
        <v>16</v>
      </c>
      <c r="E767" s="139" t="s">
        <v>23</v>
      </c>
      <c r="F767" s="139">
        <v>1321</v>
      </c>
    </row>
    <row r="768" spans="1:6" x14ac:dyDescent="0.25">
      <c r="A768" s="139">
        <v>330</v>
      </c>
      <c r="B768" s="139" t="s">
        <v>106</v>
      </c>
      <c r="C768" s="139" t="s">
        <v>464</v>
      </c>
      <c r="D768" s="139" t="s">
        <v>459</v>
      </c>
      <c r="E768" s="139" t="s">
        <v>13</v>
      </c>
      <c r="F768" s="139">
        <v>1327</v>
      </c>
    </row>
    <row r="769" spans="1:6" x14ac:dyDescent="0.25">
      <c r="A769" s="139">
        <v>295</v>
      </c>
      <c r="B769" s="139" t="s">
        <v>106</v>
      </c>
      <c r="C769" s="139" t="s">
        <v>464</v>
      </c>
      <c r="D769" s="139" t="s">
        <v>465</v>
      </c>
      <c r="E769" s="139" t="s">
        <v>6</v>
      </c>
      <c r="F769" s="139">
        <v>1367</v>
      </c>
    </row>
    <row r="770" spans="1:6" x14ac:dyDescent="0.25">
      <c r="A770" s="139">
        <v>270</v>
      </c>
      <c r="B770" s="139" t="s">
        <v>106</v>
      </c>
      <c r="C770" s="139" t="s">
        <v>464</v>
      </c>
      <c r="D770" s="139" t="s">
        <v>461</v>
      </c>
      <c r="E770" s="139" t="s">
        <v>8</v>
      </c>
      <c r="F770" s="139">
        <v>1279</v>
      </c>
    </row>
    <row r="771" spans="1:6" x14ac:dyDescent="0.25">
      <c r="A771" s="139">
        <v>336</v>
      </c>
      <c r="B771" s="139" t="s">
        <v>106</v>
      </c>
      <c r="C771" s="139" t="s">
        <v>464</v>
      </c>
      <c r="D771" s="139" t="s">
        <v>462</v>
      </c>
      <c r="E771" s="139" t="s">
        <v>6</v>
      </c>
      <c r="F771" s="139">
        <v>1438</v>
      </c>
    </row>
    <row r="772" spans="1:6" x14ac:dyDescent="0.25">
      <c r="A772" s="139">
        <v>328</v>
      </c>
      <c r="B772" s="139" t="s">
        <v>106</v>
      </c>
      <c r="C772" s="139" t="s">
        <v>464</v>
      </c>
      <c r="D772" s="139" t="s">
        <v>336</v>
      </c>
      <c r="E772" s="139" t="s">
        <v>6</v>
      </c>
      <c r="F772" s="139">
        <v>1430</v>
      </c>
    </row>
    <row r="773" spans="1:6" x14ac:dyDescent="0.25">
      <c r="A773" s="139">
        <v>295</v>
      </c>
      <c r="B773" s="139" t="s">
        <v>106</v>
      </c>
      <c r="C773" s="139" t="s">
        <v>464</v>
      </c>
      <c r="D773" s="139" t="s">
        <v>343</v>
      </c>
      <c r="E773" s="139" t="s">
        <v>6</v>
      </c>
      <c r="F773" s="139">
        <v>1340</v>
      </c>
    </row>
    <row r="774" spans="1:6" x14ac:dyDescent="0.25">
      <c r="A774" s="139">
        <v>313</v>
      </c>
      <c r="B774" s="139" t="s">
        <v>106</v>
      </c>
      <c r="C774" s="139" t="s">
        <v>464</v>
      </c>
      <c r="D774" s="139" t="s">
        <v>346</v>
      </c>
      <c r="E774" s="139" t="s">
        <v>6</v>
      </c>
      <c r="F774" s="139">
        <v>1113</v>
      </c>
    </row>
    <row r="775" spans="1:6" x14ac:dyDescent="0.25">
      <c r="A775" s="139">
        <v>292</v>
      </c>
      <c r="B775" s="139" t="s">
        <v>106</v>
      </c>
      <c r="C775" s="139" t="s">
        <v>464</v>
      </c>
      <c r="D775" s="139" t="s">
        <v>349</v>
      </c>
      <c r="E775" s="139" t="s">
        <v>8</v>
      </c>
      <c r="F775" s="139">
        <v>1305</v>
      </c>
    </row>
    <row r="776" spans="1:6" x14ac:dyDescent="0.25">
      <c r="A776" s="139">
        <v>266</v>
      </c>
      <c r="B776" s="139" t="s">
        <v>106</v>
      </c>
      <c r="C776" s="139" t="s">
        <v>464</v>
      </c>
      <c r="D776" s="139" t="s">
        <v>352</v>
      </c>
      <c r="E776" s="139" t="s">
        <v>6</v>
      </c>
      <c r="F776" s="139">
        <v>1337</v>
      </c>
    </row>
    <row r="777" spans="1:6" x14ac:dyDescent="0.25">
      <c r="A777" s="139">
        <v>316</v>
      </c>
      <c r="B777" s="139" t="s">
        <v>106</v>
      </c>
      <c r="C777" s="139" t="s">
        <v>464</v>
      </c>
      <c r="D777" s="139" t="s">
        <v>355</v>
      </c>
      <c r="E777" s="139" t="s">
        <v>6</v>
      </c>
      <c r="F777" s="139">
        <v>1483</v>
      </c>
    </row>
    <row r="778" spans="1:6" x14ac:dyDescent="0.25">
      <c r="A778" s="139">
        <v>321</v>
      </c>
      <c r="B778" s="139" t="s">
        <v>106</v>
      </c>
      <c r="C778" s="139" t="s">
        <v>464</v>
      </c>
      <c r="D778" s="139" t="s">
        <v>362</v>
      </c>
      <c r="E778" s="139" t="s">
        <v>6</v>
      </c>
      <c r="F778" s="139">
        <v>1412</v>
      </c>
    </row>
    <row r="779" spans="1:6" x14ac:dyDescent="0.25">
      <c r="A779" s="139">
        <v>342</v>
      </c>
      <c r="B779" s="139" t="s">
        <v>106</v>
      </c>
      <c r="C779" s="139" t="s">
        <v>464</v>
      </c>
      <c r="D779" s="139" t="s">
        <v>365</v>
      </c>
      <c r="E779" s="139" t="s">
        <v>20</v>
      </c>
      <c r="F779" s="139">
        <v>1399</v>
      </c>
    </row>
    <row r="780" spans="1:6" x14ac:dyDescent="0.25">
      <c r="A780" s="139">
        <v>279</v>
      </c>
      <c r="B780" s="139" t="s">
        <v>106</v>
      </c>
      <c r="C780" s="139" t="s">
        <v>464</v>
      </c>
      <c r="D780" s="139" t="s">
        <v>371</v>
      </c>
      <c r="E780" s="139" t="s">
        <v>24</v>
      </c>
      <c r="F780" s="139">
        <v>1319</v>
      </c>
    </row>
    <row r="781" spans="1:6" x14ac:dyDescent="0.25">
      <c r="A781" s="139">
        <v>340</v>
      </c>
      <c r="B781" s="139" t="s">
        <v>108</v>
      </c>
      <c r="C781" s="139" t="s">
        <v>215</v>
      </c>
      <c r="D781" s="139" t="s">
        <v>4</v>
      </c>
      <c r="E781" s="139" t="s">
        <v>6</v>
      </c>
      <c r="F781" s="139">
        <v>1292</v>
      </c>
    </row>
    <row r="782" spans="1:6" x14ac:dyDescent="0.25">
      <c r="A782" s="139">
        <v>377</v>
      </c>
      <c r="B782" s="139" t="s">
        <v>108</v>
      </c>
      <c r="C782" s="139" t="s">
        <v>215</v>
      </c>
      <c r="D782" s="139" t="s">
        <v>7</v>
      </c>
      <c r="E782" s="139" t="s">
        <v>23</v>
      </c>
      <c r="F782" s="139">
        <v>1395</v>
      </c>
    </row>
    <row r="783" spans="1:6" x14ac:dyDescent="0.25">
      <c r="A783" s="139">
        <v>337</v>
      </c>
      <c r="B783" s="139" t="s">
        <v>108</v>
      </c>
      <c r="C783" s="139" t="s">
        <v>215</v>
      </c>
      <c r="D783" s="139" t="s">
        <v>9</v>
      </c>
      <c r="E783" s="139" t="s">
        <v>23</v>
      </c>
      <c r="F783" s="139">
        <v>1384</v>
      </c>
    </row>
    <row r="784" spans="1:6" x14ac:dyDescent="0.25">
      <c r="A784" s="139">
        <v>314</v>
      </c>
      <c r="B784" s="139" t="s">
        <v>108</v>
      </c>
      <c r="C784" s="139" t="s">
        <v>215</v>
      </c>
      <c r="D784" s="139" t="s">
        <v>10</v>
      </c>
      <c r="E784" s="139" t="s">
        <v>24</v>
      </c>
      <c r="F784" s="139">
        <v>1254</v>
      </c>
    </row>
    <row r="785" spans="1:6" x14ac:dyDescent="0.25">
      <c r="A785" s="139">
        <v>352</v>
      </c>
      <c r="B785" s="139" t="s">
        <v>108</v>
      </c>
      <c r="C785" s="139" t="s">
        <v>215</v>
      </c>
      <c r="D785" s="139" t="s">
        <v>11</v>
      </c>
      <c r="E785" s="139" t="s">
        <v>23</v>
      </c>
      <c r="F785" s="139">
        <v>1379</v>
      </c>
    </row>
    <row r="786" spans="1:6" x14ac:dyDescent="0.25">
      <c r="A786" s="139">
        <v>338</v>
      </c>
      <c r="B786" s="139" t="s">
        <v>108</v>
      </c>
      <c r="C786" s="139" t="s">
        <v>215</v>
      </c>
      <c r="D786" s="139" t="s">
        <v>12</v>
      </c>
      <c r="E786" s="139" t="s">
        <v>13</v>
      </c>
      <c r="F786" s="139">
        <v>1303</v>
      </c>
    </row>
    <row r="787" spans="1:6" x14ac:dyDescent="0.25">
      <c r="A787" s="139">
        <v>401</v>
      </c>
      <c r="B787" s="139" t="s">
        <v>108</v>
      </c>
      <c r="C787" s="139" t="s">
        <v>215</v>
      </c>
      <c r="D787" s="139" t="s">
        <v>14</v>
      </c>
      <c r="E787" s="139" t="s">
        <v>23</v>
      </c>
      <c r="F787" s="139">
        <v>1392</v>
      </c>
    </row>
    <row r="788" spans="1:6" x14ac:dyDescent="0.25">
      <c r="A788" s="139">
        <v>284</v>
      </c>
      <c r="B788" s="139" t="s">
        <v>108</v>
      </c>
      <c r="C788" s="139" t="s">
        <v>215</v>
      </c>
      <c r="D788" s="139" t="s">
        <v>15</v>
      </c>
      <c r="E788" s="139" t="s">
        <v>19</v>
      </c>
      <c r="F788" s="139">
        <v>1238</v>
      </c>
    </row>
    <row r="789" spans="1:6" x14ac:dyDescent="0.25">
      <c r="A789" s="139">
        <v>339</v>
      </c>
      <c r="B789" s="139" t="s">
        <v>108</v>
      </c>
      <c r="C789" s="139" t="s">
        <v>215</v>
      </c>
      <c r="D789" s="139" t="s">
        <v>16</v>
      </c>
      <c r="E789" s="139" t="s">
        <v>23</v>
      </c>
      <c r="F789" s="139">
        <v>1377</v>
      </c>
    </row>
    <row r="790" spans="1:6" x14ac:dyDescent="0.25">
      <c r="A790" s="139">
        <v>280</v>
      </c>
      <c r="B790" s="139" t="s">
        <v>108</v>
      </c>
      <c r="C790" s="139" t="s">
        <v>215</v>
      </c>
      <c r="D790" s="139" t="s">
        <v>459</v>
      </c>
      <c r="E790" s="139" t="s">
        <v>19</v>
      </c>
      <c r="F790" s="139">
        <v>1266</v>
      </c>
    </row>
    <row r="791" spans="1:6" x14ac:dyDescent="0.25">
      <c r="A791" s="139">
        <v>336</v>
      </c>
      <c r="B791" s="139" t="s">
        <v>108</v>
      </c>
      <c r="C791" s="139" t="s">
        <v>215</v>
      </c>
      <c r="D791" s="139" t="s">
        <v>465</v>
      </c>
      <c r="E791" s="139" t="s">
        <v>23</v>
      </c>
      <c r="F791" s="139">
        <v>1402</v>
      </c>
    </row>
    <row r="792" spans="1:6" x14ac:dyDescent="0.25">
      <c r="A792" s="139">
        <v>348</v>
      </c>
      <c r="B792" s="139" t="s">
        <v>108</v>
      </c>
      <c r="C792" s="139" t="s">
        <v>215</v>
      </c>
      <c r="D792" s="139" t="s">
        <v>461</v>
      </c>
      <c r="E792" s="139" t="s">
        <v>6</v>
      </c>
      <c r="F792" s="139">
        <v>1312</v>
      </c>
    </row>
    <row r="793" spans="1:6" x14ac:dyDescent="0.25">
      <c r="A793" s="139">
        <v>351</v>
      </c>
      <c r="B793" s="139" t="s">
        <v>108</v>
      </c>
      <c r="C793" s="139" t="s">
        <v>215</v>
      </c>
      <c r="D793" s="139" t="s">
        <v>462</v>
      </c>
      <c r="E793" s="139" t="s">
        <v>23</v>
      </c>
      <c r="F793" s="139">
        <v>1356</v>
      </c>
    </row>
    <row r="794" spans="1:6" x14ac:dyDescent="0.25">
      <c r="A794" s="139">
        <v>317</v>
      </c>
      <c r="B794" s="139" t="s">
        <v>108</v>
      </c>
      <c r="C794" s="139" t="s">
        <v>215</v>
      </c>
      <c r="D794" s="139" t="s">
        <v>346</v>
      </c>
      <c r="E794" s="139" t="s">
        <v>24</v>
      </c>
      <c r="F794" s="139">
        <v>1475</v>
      </c>
    </row>
    <row r="795" spans="1:6" x14ac:dyDescent="0.25">
      <c r="A795" s="139">
        <v>354</v>
      </c>
      <c r="B795" s="139" t="s">
        <v>108</v>
      </c>
      <c r="C795" s="139" t="s">
        <v>215</v>
      </c>
      <c r="D795" s="139" t="s">
        <v>352</v>
      </c>
      <c r="E795" s="139" t="s">
        <v>6</v>
      </c>
      <c r="F795" s="139">
        <v>1485</v>
      </c>
    </row>
    <row r="796" spans="1:6" x14ac:dyDescent="0.25">
      <c r="A796" s="139">
        <v>337</v>
      </c>
      <c r="B796" s="139" t="s">
        <v>108</v>
      </c>
      <c r="C796" s="139" t="s">
        <v>215</v>
      </c>
      <c r="D796" s="139" t="s">
        <v>355</v>
      </c>
      <c r="E796" s="139" t="s">
        <v>23</v>
      </c>
      <c r="F796" s="139">
        <v>1432</v>
      </c>
    </row>
    <row r="797" spans="1:6" x14ac:dyDescent="0.25">
      <c r="A797" s="139">
        <v>309</v>
      </c>
      <c r="B797" s="139" t="s">
        <v>108</v>
      </c>
      <c r="C797" s="139" t="s">
        <v>215</v>
      </c>
      <c r="D797" s="139" t="s">
        <v>362</v>
      </c>
      <c r="E797" s="139" t="s">
        <v>23</v>
      </c>
      <c r="F797" s="139">
        <v>1412</v>
      </c>
    </row>
    <row r="798" spans="1:6" x14ac:dyDescent="0.25">
      <c r="A798" s="139">
        <v>331</v>
      </c>
      <c r="B798" s="139" t="s">
        <v>108</v>
      </c>
      <c r="C798" s="139" t="s">
        <v>215</v>
      </c>
      <c r="D798" s="139" t="s">
        <v>377</v>
      </c>
      <c r="E798" s="139" t="s">
        <v>6</v>
      </c>
      <c r="F798" s="139">
        <v>1335</v>
      </c>
    </row>
    <row r="799" spans="1:6" x14ac:dyDescent="0.25">
      <c r="A799" s="139">
        <v>402</v>
      </c>
      <c r="B799" s="139" t="s">
        <v>384</v>
      </c>
      <c r="C799" s="139" t="s">
        <v>215</v>
      </c>
      <c r="D799" s="139" t="s">
        <v>336</v>
      </c>
      <c r="E799" s="139" t="s">
        <v>23</v>
      </c>
      <c r="F799" s="139">
        <v>1459</v>
      </c>
    </row>
    <row r="800" spans="1:6" x14ac:dyDescent="0.25">
      <c r="A800" s="139">
        <v>392</v>
      </c>
      <c r="B800" s="139" t="s">
        <v>384</v>
      </c>
      <c r="C800" s="139" t="s">
        <v>215</v>
      </c>
      <c r="D800" s="139" t="s">
        <v>340</v>
      </c>
      <c r="E800" s="139" t="s">
        <v>8</v>
      </c>
      <c r="F800" s="139">
        <v>1372</v>
      </c>
    </row>
    <row r="801" spans="1:6" x14ac:dyDescent="0.25">
      <c r="A801" s="139">
        <v>359</v>
      </c>
      <c r="B801" s="139" t="s">
        <v>384</v>
      </c>
      <c r="C801" s="139" t="s">
        <v>215</v>
      </c>
      <c r="D801" s="139" t="s">
        <v>343</v>
      </c>
      <c r="E801" s="139" t="s">
        <v>23</v>
      </c>
      <c r="F801" s="139">
        <v>1449</v>
      </c>
    </row>
    <row r="802" spans="1:6" x14ac:dyDescent="0.25">
      <c r="A802" s="139">
        <v>411</v>
      </c>
      <c r="B802" s="139" t="s">
        <v>384</v>
      </c>
      <c r="C802" s="139" t="s">
        <v>215</v>
      </c>
      <c r="D802" s="139" t="s">
        <v>346</v>
      </c>
      <c r="E802" s="139" t="s">
        <v>24</v>
      </c>
      <c r="F802" s="139">
        <v>1475</v>
      </c>
    </row>
    <row r="803" spans="1:6" x14ac:dyDescent="0.25">
      <c r="A803" s="139">
        <v>403</v>
      </c>
      <c r="B803" s="139" t="s">
        <v>384</v>
      </c>
      <c r="C803" s="139" t="s">
        <v>215</v>
      </c>
      <c r="D803" s="139" t="s">
        <v>349</v>
      </c>
      <c r="E803" s="139" t="s">
        <v>23</v>
      </c>
      <c r="F803" s="139">
        <v>1489</v>
      </c>
    </row>
    <row r="804" spans="1:6" x14ac:dyDescent="0.25">
      <c r="A804" s="139">
        <v>402</v>
      </c>
      <c r="B804" s="139" t="s">
        <v>384</v>
      </c>
      <c r="C804" s="139" t="s">
        <v>215</v>
      </c>
      <c r="D804" s="139" t="s">
        <v>352</v>
      </c>
      <c r="E804" s="139" t="s">
        <v>6</v>
      </c>
      <c r="F804" s="139">
        <v>1485</v>
      </c>
    </row>
    <row r="805" spans="1:6" x14ac:dyDescent="0.25">
      <c r="A805" s="139">
        <v>392</v>
      </c>
      <c r="B805" s="139" t="s">
        <v>384</v>
      </c>
      <c r="C805" s="139" t="s">
        <v>215</v>
      </c>
      <c r="D805" s="139" t="s">
        <v>355</v>
      </c>
      <c r="E805" s="139" t="s">
        <v>23</v>
      </c>
      <c r="F805" s="139">
        <v>1432</v>
      </c>
    </row>
    <row r="806" spans="1:6" x14ac:dyDescent="0.25">
      <c r="A806" s="139">
        <v>398</v>
      </c>
      <c r="B806" s="139" t="s">
        <v>384</v>
      </c>
      <c r="C806" s="139" t="s">
        <v>215</v>
      </c>
      <c r="D806" s="139" t="s">
        <v>358</v>
      </c>
      <c r="E806" s="139" t="s">
        <v>23</v>
      </c>
      <c r="F806" s="139">
        <v>1462</v>
      </c>
    </row>
    <row r="807" spans="1:6" x14ac:dyDescent="0.25">
      <c r="A807" s="139">
        <v>406</v>
      </c>
      <c r="B807" s="139" t="s">
        <v>384</v>
      </c>
      <c r="C807" s="139" t="s">
        <v>215</v>
      </c>
      <c r="D807" s="139" t="s">
        <v>362</v>
      </c>
      <c r="E807" s="139" t="s">
        <v>23</v>
      </c>
      <c r="F807" s="139">
        <v>1412</v>
      </c>
    </row>
    <row r="808" spans="1:6" x14ac:dyDescent="0.25">
      <c r="A808" s="139">
        <v>379</v>
      </c>
      <c r="B808" s="139" t="s">
        <v>384</v>
      </c>
      <c r="C808" s="139" t="s">
        <v>215</v>
      </c>
      <c r="D808" s="139" t="s">
        <v>365</v>
      </c>
      <c r="E808" s="139" t="s">
        <v>19</v>
      </c>
      <c r="F808" s="139">
        <v>1383</v>
      </c>
    </row>
    <row r="809" spans="1:6" x14ac:dyDescent="0.25">
      <c r="A809" s="139">
        <v>370</v>
      </c>
      <c r="B809" s="139" t="s">
        <v>384</v>
      </c>
      <c r="C809" s="139" t="s">
        <v>215</v>
      </c>
      <c r="D809" s="139" t="s">
        <v>368</v>
      </c>
      <c r="E809" s="139" t="s">
        <v>23</v>
      </c>
      <c r="F809" s="139">
        <v>1468</v>
      </c>
    </row>
    <row r="810" spans="1:6" x14ac:dyDescent="0.25">
      <c r="A810" s="139">
        <v>397</v>
      </c>
      <c r="B810" s="139" t="s">
        <v>384</v>
      </c>
      <c r="C810" s="139" t="s">
        <v>215</v>
      </c>
      <c r="D810" s="139" t="s">
        <v>371</v>
      </c>
      <c r="E810" s="139" t="s">
        <v>20</v>
      </c>
      <c r="F810" s="139">
        <v>1439</v>
      </c>
    </row>
    <row r="811" spans="1:6" x14ac:dyDescent="0.25">
      <c r="A811" s="139">
        <v>390</v>
      </c>
      <c r="B811" s="139" t="s">
        <v>384</v>
      </c>
      <c r="C811" s="139" t="s">
        <v>215</v>
      </c>
      <c r="D811" s="139" t="s">
        <v>374</v>
      </c>
      <c r="E811" s="139" t="s">
        <v>8</v>
      </c>
      <c r="F811" s="139">
        <v>1314</v>
      </c>
    </row>
    <row r="812" spans="1:6" x14ac:dyDescent="0.25">
      <c r="A812" s="139">
        <v>412</v>
      </c>
      <c r="B812" s="139" t="s">
        <v>110</v>
      </c>
      <c r="C812" s="139" t="s">
        <v>231</v>
      </c>
      <c r="D812" s="139" t="s">
        <v>10</v>
      </c>
      <c r="E812" s="139" t="s">
        <v>6</v>
      </c>
      <c r="F812" s="139">
        <v>1604</v>
      </c>
    </row>
    <row r="813" spans="1:6" x14ac:dyDescent="0.25">
      <c r="A813" s="139">
        <v>388</v>
      </c>
      <c r="B813" s="139" t="s">
        <v>110</v>
      </c>
      <c r="C813" s="139" t="s">
        <v>231</v>
      </c>
      <c r="D813" s="139" t="s">
        <v>14</v>
      </c>
      <c r="E813" s="139" t="s">
        <v>6</v>
      </c>
      <c r="F813" s="139">
        <v>1500</v>
      </c>
    </row>
    <row r="814" spans="1:6" x14ac:dyDescent="0.25">
      <c r="A814" s="139">
        <v>339</v>
      </c>
      <c r="B814" s="139" t="s">
        <v>110</v>
      </c>
      <c r="C814" s="139" t="s">
        <v>231</v>
      </c>
      <c r="D814" s="139" t="s">
        <v>465</v>
      </c>
      <c r="E814" s="139" t="s">
        <v>19</v>
      </c>
      <c r="F814" s="139">
        <v>1405</v>
      </c>
    </row>
    <row r="815" spans="1:6" x14ac:dyDescent="0.25">
      <c r="A815" s="139">
        <v>279</v>
      </c>
      <c r="B815" s="139" t="s">
        <v>112</v>
      </c>
      <c r="C815" s="139" t="s">
        <v>464</v>
      </c>
      <c r="D815" s="139" t="s">
        <v>4</v>
      </c>
      <c r="E815" s="139" t="s">
        <v>19</v>
      </c>
      <c r="F815" s="139">
        <v>1342</v>
      </c>
    </row>
    <row r="816" spans="1:6" x14ac:dyDescent="0.25">
      <c r="A816" s="139">
        <v>324</v>
      </c>
      <c r="B816" s="139" t="s">
        <v>112</v>
      </c>
      <c r="C816" s="139" t="s">
        <v>464</v>
      </c>
      <c r="D816" s="139" t="s">
        <v>14</v>
      </c>
      <c r="E816" s="139" t="s">
        <v>23</v>
      </c>
      <c r="F816" s="139">
        <v>1332</v>
      </c>
    </row>
    <row r="817" spans="1:6" x14ac:dyDescent="0.25">
      <c r="A817" s="139">
        <v>286</v>
      </c>
      <c r="B817" s="139" t="s">
        <v>112</v>
      </c>
      <c r="C817" s="139" t="s">
        <v>464</v>
      </c>
      <c r="D817" s="139" t="s">
        <v>15</v>
      </c>
      <c r="E817" s="139" t="s">
        <v>6</v>
      </c>
      <c r="F817" s="139">
        <v>1448</v>
      </c>
    </row>
    <row r="818" spans="1:6" x14ac:dyDescent="0.25">
      <c r="A818" s="139">
        <v>326</v>
      </c>
      <c r="B818" s="139" t="s">
        <v>114</v>
      </c>
      <c r="C818" s="139" t="s">
        <v>328</v>
      </c>
      <c r="D818" s="139" t="s">
        <v>4</v>
      </c>
      <c r="E818" s="139" t="s">
        <v>8</v>
      </c>
      <c r="F818" s="139">
        <v>1229</v>
      </c>
    </row>
    <row r="819" spans="1:6" x14ac:dyDescent="0.25">
      <c r="A819" s="139">
        <v>331</v>
      </c>
      <c r="B819" s="139" t="s">
        <v>114</v>
      </c>
      <c r="C819" s="139" t="s">
        <v>328</v>
      </c>
      <c r="D819" s="139" t="s">
        <v>9</v>
      </c>
      <c r="E819" s="139" t="s">
        <v>24</v>
      </c>
      <c r="F819" s="139">
        <v>1391</v>
      </c>
    </row>
    <row r="820" spans="1:6" x14ac:dyDescent="0.25">
      <c r="A820" s="139">
        <v>268</v>
      </c>
      <c r="B820" s="139" t="s">
        <v>114</v>
      </c>
      <c r="C820" s="139" t="s">
        <v>328</v>
      </c>
      <c r="D820" s="139" t="s">
        <v>10</v>
      </c>
      <c r="E820" s="139" t="s">
        <v>8</v>
      </c>
      <c r="F820" s="139">
        <v>1277</v>
      </c>
    </row>
    <row r="821" spans="1:6" x14ac:dyDescent="0.25">
      <c r="A821" s="139">
        <v>290</v>
      </c>
      <c r="B821" s="139" t="s">
        <v>114</v>
      </c>
      <c r="C821" s="139" t="s">
        <v>328</v>
      </c>
      <c r="D821" s="139" t="s">
        <v>11</v>
      </c>
      <c r="E821" s="139" t="s">
        <v>19</v>
      </c>
      <c r="F821" s="139">
        <v>1240</v>
      </c>
    </row>
    <row r="822" spans="1:6" x14ac:dyDescent="0.25">
      <c r="A822" s="139">
        <v>298</v>
      </c>
      <c r="B822" s="139" t="s">
        <v>114</v>
      </c>
      <c r="C822" s="139" t="s">
        <v>328</v>
      </c>
      <c r="D822" s="139" t="s">
        <v>12</v>
      </c>
      <c r="E822" s="139" t="s">
        <v>19</v>
      </c>
      <c r="F822" s="139">
        <v>1314</v>
      </c>
    </row>
    <row r="823" spans="1:6" x14ac:dyDescent="0.25">
      <c r="A823" s="139">
        <v>363</v>
      </c>
      <c r="B823" s="139" t="s">
        <v>114</v>
      </c>
      <c r="C823" s="139" t="s">
        <v>328</v>
      </c>
      <c r="D823" s="139" t="s">
        <v>14</v>
      </c>
      <c r="E823" s="139" t="s">
        <v>6</v>
      </c>
      <c r="F823" s="139">
        <v>1383</v>
      </c>
    </row>
    <row r="824" spans="1:6" x14ac:dyDescent="0.25">
      <c r="A824" s="139">
        <v>328</v>
      </c>
      <c r="B824" s="139" t="s">
        <v>114</v>
      </c>
      <c r="C824" s="139" t="s">
        <v>328</v>
      </c>
      <c r="D824" s="139" t="s">
        <v>15</v>
      </c>
      <c r="E824" s="139" t="s">
        <v>8</v>
      </c>
      <c r="F824" s="139">
        <v>1273</v>
      </c>
    </row>
    <row r="825" spans="1:6" x14ac:dyDescent="0.25">
      <c r="A825" s="139">
        <v>303</v>
      </c>
      <c r="B825" s="139" t="s">
        <v>114</v>
      </c>
      <c r="C825" s="139" t="s">
        <v>328</v>
      </c>
      <c r="D825" s="139" t="s">
        <v>16</v>
      </c>
      <c r="E825" s="139" t="s">
        <v>8</v>
      </c>
      <c r="F825" s="139">
        <v>1306</v>
      </c>
    </row>
    <row r="826" spans="1:6" x14ac:dyDescent="0.25">
      <c r="A826" s="139">
        <v>282</v>
      </c>
      <c r="B826" s="139" t="s">
        <v>114</v>
      </c>
      <c r="C826" s="139" t="s">
        <v>328</v>
      </c>
      <c r="D826" s="139" t="s">
        <v>459</v>
      </c>
      <c r="E826" s="139" t="s">
        <v>8</v>
      </c>
      <c r="F826" s="139">
        <v>1213</v>
      </c>
    </row>
    <row r="827" spans="1:6" x14ac:dyDescent="0.25">
      <c r="A827" s="139">
        <v>301</v>
      </c>
      <c r="B827" s="139" t="s">
        <v>114</v>
      </c>
      <c r="C827" s="139" t="s">
        <v>328</v>
      </c>
      <c r="D827" s="139" t="s">
        <v>461</v>
      </c>
      <c r="E827" s="139" t="s">
        <v>8</v>
      </c>
      <c r="F827" s="139">
        <v>1252</v>
      </c>
    </row>
    <row r="828" spans="1:6" x14ac:dyDescent="0.25">
      <c r="A828" s="139">
        <v>319</v>
      </c>
      <c r="B828" s="139" t="s">
        <v>114</v>
      </c>
      <c r="C828" s="139" t="s">
        <v>328</v>
      </c>
      <c r="D828" s="139" t="s">
        <v>277</v>
      </c>
      <c r="E828" s="139" t="s">
        <v>20</v>
      </c>
      <c r="F828" s="139">
        <v>1360</v>
      </c>
    </row>
    <row r="829" spans="1:6" x14ac:dyDescent="0.25">
      <c r="A829" s="139">
        <v>296</v>
      </c>
      <c r="B829" s="139" t="s">
        <v>114</v>
      </c>
      <c r="C829" s="139" t="s">
        <v>328</v>
      </c>
      <c r="D829" s="139" t="s">
        <v>340</v>
      </c>
      <c r="E829" s="139" t="s">
        <v>24</v>
      </c>
      <c r="F829" s="139">
        <v>1254</v>
      </c>
    </row>
    <row r="830" spans="1:6" x14ac:dyDescent="0.25">
      <c r="A830" s="139">
        <v>275</v>
      </c>
      <c r="B830" s="139" t="s">
        <v>114</v>
      </c>
      <c r="C830" s="139" t="s">
        <v>328</v>
      </c>
      <c r="D830" s="139" t="s">
        <v>346</v>
      </c>
      <c r="E830" s="139" t="s">
        <v>8</v>
      </c>
      <c r="F830" s="139">
        <v>1239</v>
      </c>
    </row>
    <row r="831" spans="1:6" x14ac:dyDescent="0.25">
      <c r="A831" s="139">
        <v>327</v>
      </c>
      <c r="B831" s="139" t="s">
        <v>114</v>
      </c>
      <c r="C831" s="139" t="s">
        <v>328</v>
      </c>
      <c r="D831" s="139" t="s">
        <v>355</v>
      </c>
      <c r="E831" s="139" t="s">
        <v>6</v>
      </c>
      <c r="F831" s="139">
        <v>1440</v>
      </c>
    </row>
    <row r="832" spans="1:6" x14ac:dyDescent="0.25">
      <c r="A832" s="139">
        <v>350</v>
      </c>
      <c r="B832" s="139" t="s">
        <v>114</v>
      </c>
      <c r="C832" s="139" t="s">
        <v>328</v>
      </c>
      <c r="D832" s="139" t="s">
        <v>358</v>
      </c>
      <c r="E832" s="139" t="s">
        <v>8</v>
      </c>
      <c r="F832" s="139">
        <v>1307</v>
      </c>
    </row>
    <row r="833" spans="1:6" x14ac:dyDescent="0.25">
      <c r="A833" s="139">
        <v>324</v>
      </c>
      <c r="B833" s="139" t="s">
        <v>114</v>
      </c>
      <c r="C833" s="139" t="s">
        <v>328</v>
      </c>
      <c r="D833" s="139" t="s">
        <v>365</v>
      </c>
      <c r="E833" s="139" t="s">
        <v>8</v>
      </c>
      <c r="F833" s="139">
        <v>1309</v>
      </c>
    </row>
    <row r="834" spans="1:6" x14ac:dyDescent="0.25">
      <c r="A834" s="139">
        <v>319</v>
      </c>
      <c r="B834" s="139" t="s">
        <v>114</v>
      </c>
      <c r="C834" s="139" t="s">
        <v>328</v>
      </c>
      <c r="D834" s="139" t="s">
        <v>368</v>
      </c>
      <c r="E834" s="139" t="s">
        <v>6</v>
      </c>
      <c r="F834" s="139">
        <v>1467</v>
      </c>
    </row>
    <row r="835" spans="1:6" x14ac:dyDescent="0.25">
      <c r="A835" s="139">
        <v>299</v>
      </c>
      <c r="B835" s="139" t="s">
        <v>114</v>
      </c>
      <c r="C835" s="139" t="s">
        <v>328</v>
      </c>
      <c r="D835" s="139" t="s">
        <v>371</v>
      </c>
      <c r="E835" s="139" t="s">
        <v>8</v>
      </c>
      <c r="F835" s="139">
        <v>1209</v>
      </c>
    </row>
    <row r="836" spans="1:6" x14ac:dyDescent="0.25">
      <c r="A836" s="139">
        <v>339</v>
      </c>
      <c r="B836" s="139" t="s">
        <v>114</v>
      </c>
      <c r="C836" s="139" t="s">
        <v>328</v>
      </c>
      <c r="D836" s="139" t="s">
        <v>377</v>
      </c>
      <c r="E836" s="139" t="s">
        <v>8</v>
      </c>
      <c r="F836" s="139">
        <v>1373</v>
      </c>
    </row>
    <row r="837" spans="1:6" x14ac:dyDescent="0.25">
      <c r="A837" s="139">
        <v>399</v>
      </c>
      <c r="B837" s="139" t="s">
        <v>116</v>
      </c>
      <c r="C837" s="139" t="s">
        <v>231</v>
      </c>
      <c r="D837" s="139" t="s">
        <v>4</v>
      </c>
      <c r="E837" s="139" t="s">
        <v>6</v>
      </c>
      <c r="F837" s="139">
        <v>1582</v>
      </c>
    </row>
    <row r="838" spans="1:6" x14ac:dyDescent="0.25">
      <c r="A838" s="139">
        <v>388</v>
      </c>
      <c r="B838" s="139" t="s">
        <v>116</v>
      </c>
      <c r="C838" s="139" t="s">
        <v>231</v>
      </c>
      <c r="D838" s="139" t="s">
        <v>7</v>
      </c>
      <c r="E838" s="139" t="s">
        <v>24</v>
      </c>
      <c r="F838" s="139">
        <v>1452</v>
      </c>
    </row>
    <row r="839" spans="1:6" x14ac:dyDescent="0.25">
      <c r="A839" s="139">
        <v>401</v>
      </c>
      <c r="B839" s="139" t="s">
        <v>116</v>
      </c>
      <c r="C839" s="139" t="s">
        <v>231</v>
      </c>
      <c r="D839" s="139" t="s">
        <v>9</v>
      </c>
      <c r="E839" s="139" t="s">
        <v>6</v>
      </c>
      <c r="F839" s="139">
        <v>1545</v>
      </c>
    </row>
    <row r="840" spans="1:6" x14ac:dyDescent="0.25">
      <c r="A840" s="139">
        <v>394</v>
      </c>
      <c r="B840" s="139" t="s">
        <v>116</v>
      </c>
      <c r="C840" s="139" t="s">
        <v>231</v>
      </c>
      <c r="D840" s="139" t="s">
        <v>10</v>
      </c>
      <c r="E840" s="139" t="s">
        <v>6</v>
      </c>
      <c r="F840" s="139">
        <v>1604</v>
      </c>
    </row>
    <row r="841" spans="1:6" x14ac:dyDescent="0.25">
      <c r="A841" s="139">
        <v>386</v>
      </c>
      <c r="B841" s="139" t="s">
        <v>116</v>
      </c>
      <c r="C841" s="139" t="s">
        <v>231</v>
      </c>
      <c r="D841" s="139" t="s">
        <v>11</v>
      </c>
      <c r="E841" s="139" t="s">
        <v>6</v>
      </c>
      <c r="F841" s="139">
        <v>1480</v>
      </c>
    </row>
    <row r="842" spans="1:6" x14ac:dyDescent="0.25">
      <c r="A842" s="139">
        <v>351</v>
      </c>
      <c r="B842" s="139" t="s">
        <v>116</v>
      </c>
      <c r="C842" s="139" t="s">
        <v>231</v>
      </c>
      <c r="D842" s="139" t="s">
        <v>12</v>
      </c>
      <c r="E842" s="139" t="s">
        <v>20</v>
      </c>
      <c r="F842" s="139">
        <v>1464</v>
      </c>
    </row>
    <row r="843" spans="1:6" x14ac:dyDescent="0.25">
      <c r="A843" s="139">
        <v>385</v>
      </c>
      <c r="B843" s="139" t="s">
        <v>116</v>
      </c>
      <c r="C843" s="139" t="s">
        <v>231</v>
      </c>
      <c r="D843" s="139" t="s">
        <v>14</v>
      </c>
      <c r="E843" s="139" t="s">
        <v>6</v>
      </c>
      <c r="F843" s="139">
        <v>1500</v>
      </c>
    </row>
    <row r="844" spans="1:6" x14ac:dyDescent="0.25">
      <c r="A844" s="139">
        <v>419</v>
      </c>
      <c r="B844" s="139" t="s">
        <v>116</v>
      </c>
      <c r="C844" s="139" t="s">
        <v>231</v>
      </c>
      <c r="D844" s="139" t="s">
        <v>15</v>
      </c>
      <c r="E844" s="139" t="s">
        <v>24</v>
      </c>
      <c r="F844" s="139">
        <v>1483</v>
      </c>
    </row>
    <row r="845" spans="1:6" x14ac:dyDescent="0.25">
      <c r="A845" s="139">
        <v>362</v>
      </c>
      <c r="B845" s="139" t="s">
        <v>116</v>
      </c>
      <c r="C845" s="139" t="s">
        <v>231</v>
      </c>
      <c r="D845" s="139" t="s">
        <v>16</v>
      </c>
      <c r="E845" s="139" t="s">
        <v>13</v>
      </c>
      <c r="F845" s="139">
        <v>1473</v>
      </c>
    </row>
    <row r="846" spans="1:6" x14ac:dyDescent="0.25">
      <c r="A846" s="139">
        <v>398</v>
      </c>
      <c r="B846" s="139" t="s">
        <v>116</v>
      </c>
      <c r="C846" s="139" t="s">
        <v>231</v>
      </c>
      <c r="D846" s="139" t="s">
        <v>459</v>
      </c>
      <c r="E846" s="139" t="s">
        <v>19</v>
      </c>
      <c r="F846" s="139">
        <v>1423</v>
      </c>
    </row>
    <row r="847" spans="1:6" x14ac:dyDescent="0.25">
      <c r="A847" s="139">
        <v>379</v>
      </c>
      <c r="B847" s="139" t="s">
        <v>116</v>
      </c>
      <c r="C847" s="139" t="s">
        <v>231</v>
      </c>
      <c r="D847" s="139" t="s">
        <v>465</v>
      </c>
      <c r="E847" s="139" t="s">
        <v>19</v>
      </c>
      <c r="F847" s="139">
        <v>1405</v>
      </c>
    </row>
    <row r="848" spans="1:6" x14ac:dyDescent="0.25">
      <c r="A848" s="139">
        <v>388</v>
      </c>
      <c r="B848" s="139" t="s">
        <v>116</v>
      </c>
      <c r="C848" s="139" t="s">
        <v>231</v>
      </c>
      <c r="D848" s="139" t="s">
        <v>461</v>
      </c>
      <c r="E848" s="139" t="s">
        <v>6</v>
      </c>
      <c r="F848" s="139">
        <v>1497</v>
      </c>
    </row>
    <row r="849" spans="1:6" x14ac:dyDescent="0.25">
      <c r="A849" s="139">
        <v>383</v>
      </c>
      <c r="B849" s="139" t="s">
        <v>116</v>
      </c>
      <c r="C849" s="139" t="s">
        <v>231</v>
      </c>
      <c r="D849" s="139" t="s">
        <v>462</v>
      </c>
      <c r="E849" s="139" t="s">
        <v>6</v>
      </c>
      <c r="F849" s="139">
        <v>1519</v>
      </c>
    </row>
    <row r="850" spans="1:6" x14ac:dyDescent="0.25">
      <c r="A850" s="139">
        <v>387</v>
      </c>
      <c r="B850" s="139" t="s">
        <v>116</v>
      </c>
      <c r="C850" s="139" t="s">
        <v>231</v>
      </c>
      <c r="D850" s="139" t="s">
        <v>277</v>
      </c>
      <c r="E850" s="139" t="s">
        <v>8</v>
      </c>
      <c r="F850" s="139">
        <v>1416</v>
      </c>
    </row>
    <row r="851" spans="1:6" x14ac:dyDescent="0.25">
      <c r="A851" s="139">
        <v>391</v>
      </c>
      <c r="B851" s="139" t="s">
        <v>116</v>
      </c>
      <c r="C851" s="139" t="s">
        <v>231</v>
      </c>
      <c r="D851" s="139" t="s">
        <v>336</v>
      </c>
      <c r="E851" s="139" t="s">
        <v>6</v>
      </c>
      <c r="F851" s="139">
        <v>1500</v>
      </c>
    </row>
    <row r="852" spans="1:6" x14ac:dyDescent="0.25">
      <c r="A852" s="139">
        <v>408</v>
      </c>
      <c r="B852" s="139" t="s">
        <v>116</v>
      </c>
      <c r="C852" s="139" t="s">
        <v>231</v>
      </c>
      <c r="D852" s="139" t="s">
        <v>340</v>
      </c>
      <c r="E852" s="139" t="s">
        <v>6</v>
      </c>
      <c r="F852" s="139">
        <v>1575</v>
      </c>
    </row>
    <row r="853" spans="1:6" x14ac:dyDescent="0.25">
      <c r="A853" s="139">
        <v>388</v>
      </c>
      <c r="B853" s="139" t="s">
        <v>116</v>
      </c>
      <c r="C853" s="139" t="s">
        <v>231</v>
      </c>
      <c r="D853" s="139" t="s">
        <v>346</v>
      </c>
      <c r="E853" s="139" t="s">
        <v>6</v>
      </c>
      <c r="F853" s="139">
        <v>1395</v>
      </c>
    </row>
    <row r="854" spans="1:6" x14ac:dyDescent="0.25">
      <c r="A854" s="139">
        <v>373</v>
      </c>
      <c r="B854" s="139" t="s">
        <v>116</v>
      </c>
      <c r="C854" s="139" t="s">
        <v>231</v>
      </c>
      <c r="D854" s="139" t="s">
        <v>349</v>
      </c>
      <c r="E854" s="139" t="s">
        <v>6</v>
      </c>
      <c r="F854" s="139">
        <v>1516</v>
      </c>
    </row>
    <row r="855" spans="1:6" x14ac:dyDescent="0.25">
      <c r="A855" s="139">
        <v>356</v>
      </c>
      <c r="B855" s="139" t="s">
        <v>116</v>
      </c>
      <c r="C855" s="139" t="s">
        <v>231</v>
      </c>
      <c r="D855" s="139" t="s">
        <v>352</v>
      </c>
      <c r="E855" s="139" t="s">
        <v>8</v>
      </c>
      <c r="F855" s="139">
        <v>1442</v>
      </c>
    </row>
    <row r="856" spans="1:6" x14ac:dyDescent="0.25">
      <c r="A856" s="139">
        <v>383</v>
      </c>
      <c r="B856" s="139" t="s">
        <v>116</v>
      </c>
      <c r="C856" s="139" t="s">
        <v>231</v>
      </c>
      <c r="D856" s="139" t="s">
        <v>355</v>
      </c>
      <c r="E856" s="139" t="s">
        <v>6</v>
      </c>
      <c r="F856" s="139">
        <v>1602</v>
      </c>
    </row>
    <row r="857" spans="1:6" x14ac:dyDescent="0.25">
      <c r="A857" s="139">
        <v>378</v>
      </c>
      <c r="B857" s="139" t="s">
        <v>116</v>
      </c>
      <c r="C857" s="139" t="s">
        <v>231</v>
      </c>
      <c r="D857" s="139" t="s">
        <v>358</v>
      </c>
      <c r="E857" s="139" t="s">
        <v>6</v>
      </c>
      <c r="F857" s="139">
        <v>1492</v>
      </c>
    </row>
    <row r="858" spans="1:6" x14ac:dyDescent="0.25">
      <c r="A858" s="139">
        <v>424</v>
      </c>
      <c r="B858" s="139" t="s">
        <v>116</v>
      </c>
      <c r="C858" s="139" t="s">
        <v>231</v>
      </c>
      <c r="D858" s="139" t="s">
        <v>362</v>
      </c>
      <c r="E858" s="139" t="s">
        <v>6</v>
      </c>
      <c r="F858" s="139">
        <v>1545</v>
      </c>
    </row>
    <row r="859" spans="1:6" x14ac:dyDescent="0.25">
      <c r="A859" s="139">
        <v>393</v>
      </c>
      <c r="B859" s="139" t="s">
        <v>116</v>
      </c>
      <c r="C859" s="139" t="s">
        <v>231</v>
      </c>
      <c r="D859" s="139" t="s">
        <v>365</v>
      </c>
      <c r="E859" s="139" t="s">
        <v>6</v>
      </c>
      <c r="F859" s="139">
        <v>1577</v>
      </c>
    </row>
    <row r="860" spans="1:6" x14ac:dyDescent="0.25">
      <c r="A860" s="139">
        <v>359</v>
      </c>
      <c r="B860" s="139" t="s">
        <v>116</v>
      </c>
      <c r="C860" s="139" t="s">
        <v>231</v>
      </c>
      <c r="D860" s="139" t="s">
        <v>368</v>
      </c>
      <c r="E860" s="139" t="s">
        <v>23</v>
      </c>
      <c r="F860" s="139">
        <v>1395</v>
      </c>
    </row>
    <row r="861" spans="1:6" x14ac:dyDescent="0.25">
      <c r="A861" s="139">
        <v>373</v>
      </c>
      <c r="B861" s="139" t="s">
        <v>116</v>
      </c>
      <c r="C861" s="139" t="s">
        <v>231</v>
      </c>
      <c r="D861" s="139" t="s">
        <v>371</v>
      </c>
      <c r="E861" s="139" t="s">
        <v>6</v>
      </c>
      <c r="F861" s="139">
        <v>1592</v>
      </c>
    </row>
    <row r="862" spans="1:6" x14ac:dyDescent="0.25">
      <c r="A862" s="139">
        <v>366</v>
      </c>
      <c r="B862" s="139" t="s">
        <v>116</v>
      </c>
      <c r="C862" s="139" t="s">
        <v>231</v>
      </c>
      <c r="D862" s="139" t="s">
        <v>374</v>
      </c>
      <c r="E862" s="139" t="s">
        <v>6</v>
      </c>
      <c r="F862" s="139">
        <v>1466</v>
      </c>
    </row>
    <row r="863" spans="1:6" x14ac:dyDescent="0.25">
      <c r="A863" s="139">
        <v>330</v>
      </c>
      <c r="B863" s="139" t="s">
        <v>116</v>
      </c>
      <c r="C863" s="139" t="s">
        <v>231</v>
      </c>
      <c r="D863" s="139" t="s">
        <v>377</v>
      </c>
      <c r="E863" s="139" t="s">
        <v>19</v>
      </c>
      <c r="F863" s="139">
        <v>1450</v>
      </c>
    </row>
    <row r="864" spans="1:6" x14ac:dyDescent="0.25">
      <c r="A864" s="139">
        <v>301</v>
      </c>
      <c r="B864" s="139" t="s">
        <v>118</v>
      </c>
      <c r="C864" s="139" t="s">
        <v>249</v>
      </c>
      <c r="D864" s="139" t="s">
        <v>4</v>
      </c>
      <c r="E864" s="139" t="s">
        <v>19</v>
      </c>
      <c r="F864" s="139">
        <v>1320</v>
      </c>
    </row>
    <row r="865" spans="1:6" x14ac:dyDescent="0.25">
      <c r="A865" s="139">
        <v>265</v>
      </c>
      <c r="B865" s="139" t="s">
        <v>118</v>
      </c>
      <c r="C865" s="139" t="s">
        <v>249</v>
      </c>
      <c r="D865" s="139" t="s">
        <v>9</v>
      </c>
      <c r="E865" s="139" t="s">
        <v>6</v>
      </c>
      <c r="F865" s="139">
        <v>1339</v>
      </c>
    </row>
    <row r="866" spans="1:6" x14ac:dyDescent="0.25">
      <c r="A866" s="139">
        <v>297</v>
      </c>
      <c r="B866" s="139" t="s">
        <v>118</v>
      </c>
      <c r="C866" s="139" t="s">
        <v>249</v>
      </c>
      <c r="D866" s="139" t="s">
        <v>11</v>
      </c>
      <c r="E866" s="139" t="s">
        <v>23</v>
      </c>
      <c r="F866" s="139">
        <v>1239</v>
      </c>
    </row>
    <row r="867" spans="1:6" x14ac:dyDescent="0.25">
      <c r="A867" s="139">
        <v>316</v>
      </c>
      <c r="B867" s="139" t="s">
        <v>118</v>
      </c>
      <c r="C867" s="139" t="s">
        <v>249</v>
      </c>
      <c r="D867" s="139" t="s">
        <v>12</v>
      </c>
      <c r="E867" s="139" t="s">
        <v>6</v>
      </c>
      <c r="F867" s="139">
        <v>1452</v>
      </c>
    </row>
    <row r="868" spans="1:6" x14ac:dyDescent="0.25">
      <c r="A868" s="139">
        <v>334</v>
      </c>
      <c r="B868" s="139" t="s">
        <v>118</v>
      </c>
      <c r="C868" s="139" t="s">
        <v>249</v>
      </c>
      <c r="D868" s="139" t="s">
        <v>15</v>
      </c>
      <c r="E868" s="139" t="s">
        <v>13</v>
      </c>
      <c r="F868" s="139">
        <v>1330</v>
      </c>
    </row>
    <row r="869" spans="1:6" x14ac:dyDescent="0.25">
      <c r="A869" s="139">
        <v>357</v>
      </c>
      <c r="B869" s="139" t="s">
        <v>118</v>
      </c>
      <c r="C869" s="139" t="s">
        <v>249</v>
      </c>
      <c r="D869" s="139" t="s">
        <v>16</v>
      </c>
      <c r="E869" s="139" t="s">
        <v>24</v>
      </c>
      <c r="F869" s="139">
        <v>1328</v>
      </c>
    </row>
    <row r="870" spans="1:6" x14ac:dyDescent="0.25">
      <c r="A870" s="139">
        <v>286</v>
      </c>
      <c r="B870" s="139" t="s">
        <v>118</v>
      </c>
      <c r="C870" s="139" t="s">
        <v>249</v>
      </c>
      <c r="D870" s="139" t="s">
        <v>459</v>
      </c>
      <c r="E870" s="139" t="s">
        <v>8</v>
      </c>
      <c r="F870" s="139">
        <v>1320</v>
      </c>
    </row>
    <row r="871" spans="1:6" x14ac:dyDescent="0.25">
      <c r="A871" s="139">
        <v>346</v>
      </c>
      <c r="B871" s="139" t="s">
        <v>118</v>
      </c>
      <c r="C871" s="139" t="s">
        <v>249</v>
      </c>
      <c r="D871" s="139" t="s">
        <v>277</v>
      </c>
      <c r="E871" s="139" t="s">
        <v>24</v>
      </c>
      <c r="F871" s="139">
        <v>1460</v>
      </c>
    </row>
    <row r="872" spans="1:6" x14ac:dyDescent="0.25">
      <c r="A872" s="139">
        <v>370</v>
      </c>
      <c r="B872" s="139" t="s">
        <v>118</v>
      </c>
      <c r="C872" s="139" t="s">
        <v>249</v>
      </c>
      <c r="D872" s="139" t="s">
        <v>336</v>
      </c>
      <c r="E872" s="139" t="s">
        <v>6</v>
      </c>
      <c r="F872" s="139">
        <v>1476</v>
      </c>
    </row>
    <row r="873" spans="1:6" x14ac:dyDescent="0.25">
      <c r="A873" s="139">
        <v>297</v>
      </c>
      <c r="B873" s="139" t="s">
        <v>118</v>
      </c>
      <c r="C873" s="139" t="s">
        <v>249</v>
      </c>
      <c r="D873" s="139" t="s">
        <v>346</v>
      </c>
      <c r="E873" s="139" t="s">
        <v>24</v>
      </c>
      <c r="F873" s="139">
        <v>1368</v>
      </c>
    </row>
    <row r="874" spans="1:6" x14ac:dyDescent="0.25">
      <c r="A874" s="139">
        <v>336</v>
      </c>
      <c r="B874" s="139" t="s">
        <v>118</v>
      </c>
      <c r="C874" s="139" t="s">
        <v>249</v>
      </c>
      <c r="D874" s="139" t="s">
        <v>352</v>
      </c>
      <c r="E874" s="139" t="s">
        <v>6</v>
      </c>
      <c r="F874" s="139">
        <v>1345</v>
      </c>
    </row>
    <row r="875" spans="1:6" x14ac:dyDescent="0.25">
      <c r="A875" s="139">
        <v>318</v>
      </c>
      <c r="B875" s="139" t="s">
        <v>118</v>
      </c>
      <c r="C875" s="139" t="s">
        <v>249</v>
      </c>
      <c r="D875" s="139" t="s">
        <v>362</v>
      </c>
      <c r="E875" s="139" t="s">
        <v>24</v>
      </c>
      <c r="F875" s="139">
        <v>1422</v>
      </c>
    </row>
    <row r="876" spans="1:6" x14ac:dyDescent="0.25">
      <c r="A876" s="139">
        <v>336</v>
      </c>
      <c r="B876" s="139" t="s">
        <v>118</v>
      </c>
      <c r="C876" s="139" t="s">
        <v>249</v>
      </c>
      <c r="D876" s="139" t="s">
        <v>365</v>
      </c>
      <c r="E876" s="139" t="s">
        <v>24</v>
      </c>
      <c r="F876" s="139">
        <v>1316</v>
      </c>
    </row>
    <row r="877" spans="1:6" x14ac:dyDescent="0.25">
      <c r="A877" s="139">
        <v>374</v>
      </c>
      <c r="B877" s="139" t="s">
        <v>118</v>
      </c>
      <c r="C877" s="139" t="s">
        <v>249</v>
      </c>
      <c r="D877" s="139" t="s">
        <v>368</v>
      </c>
      <c r="E877" s="139" t="s">
        <v>24</v>
      </c>
      <c r="F877" s="139">
        <v>1420</v>
      </c>
    </row>
    <row r="878" spans="1:6" x14ac:dyDescent="0.25">
      <c r="A878" s="139">
        <v>332</v>
      </c>
      <c r="B878" s="139" t="s">
        <v>118</v>
      </c>
      <c r="C878" s="139" t="s">
        <v>249</v>
      </c>
      <c r="D878" s="139" t="s">
        <v>371</v>
      </c>
      <c r="E878" s="139" t="s">
        <v>24</v>
      </c>
      <c r="F878" s="139">
        <v>1474</v>
      </c>
    </row>
    <row r="879" spans="1:6" x14ac:dyDescent="0.25">
      <c r="A879" s="139">
        <v>380</v>
      </c>
      <c r="B879" s="139" t="s">
        <v>120</v>
      </c>
      <c r="C879" s="139" t="s">
        <v>231</v>
      </c>
      <c r="D879" s="139" t="s">
        <v>4</v>
      </c>
      <c r="E879" s="139" t="s">
        <v>6</v>
      </c>
      <c r="F879" s="139">
        <v>1582</v>
      </c>
    </row>
    <row r="880" spans="1:6" x14ac:dyDescent="0.25">
      <c r="A880" s="139">
        <v>380</v>
      </c>
      <c r="B880" s="139" t="s">
        <v>120</v>
      </c>
      <c r="C880" s="139" t="s">
        <v>231</v>
      </c>
      <c r="D880" s="139" t="s">
        <v>7</v>
      </c>
      <c r="E880" s="139" t="s">
        <v>24</v>
      </c>
      <c r="F880" s="139">
        <v>1452</v>
      </c>
    </row>
    <row r="881" spans="1:6" x14ac:dyDescent="0.25">
      <c r="A881" s="139">
        <v>359</v>
      </c>
      <c r="B881" s="139" t="s">
        <v>120</v>
      </c>
      <c r="C881" s="139" t="s">
        <v>231</v>
      </c>
      <c r="D881" s="139" t="s">
        <v>9</v>
      </c>
      <c r="E881" s="139" t="s">
        <v>6</v>
      </c>
      <c r="F881" s="139">
        <v>1545</v>
      </c>
    </row>
    <row r="882" spans="1:6" x14ac:dyDescent="0.25">
      <c r="A882" s="139">
        <v>411</v>
      </c>
      <c r="B882" s="139" t="s">
        <v>120</v>
      </c>
      <c r="C882" s="139" t="s">
        <v>231</v>
      </c>
      <c r="D882" s="139" t="s">
        <v>10</v>
      </c>
      <c r="E882" s="139" t="s">
        <v>6</v>
      </c>
      <c r="F882" s="139">
        <v>1604</v>
      </c>
    </row>
    <row r="883" spans="1:6" x14ac:dyDescent="0.25">
      <c r="A883" s="139">
        <v>329</v>
      </c>
      <c r="B883" s="139" t="s">
        <v>120</v>
      </c>
      <c r="C883" s="139" t="s">
        <v>231</v>
      </c>
      <c r="D883" s="139" t="s">
        <v>11</v>
      </c>
      <c r="E883" s="139" t="s">
        <v>6</v>
      </c>
      <c r="F883" s="139">
        <v>1480</v>
      </c>
    </row>
    <row r="884" spans="1:6" x14ac:dyDescent="0.25">
      <c r="A884" s="139">
        <v>354</v>
      </c>
      <c r="B884" s="139" t="s">
        <v>120</v>
      </c>
      <c r="C884" s="139" t="s">
        <v>231</v>
      </c>
      <c r="D884" s="139" t="s">
        <v>12</v>
      </c>
      <c r="E884" s="139" t="s">
        <v>20</v>
      </c>
      <c r="F884" s="139">
        <v>1464</v>
      </c>
    </row>
    <row r="885" spans="1:6" x14ac:dyDescent="0.25">
      <c r="A885" s="139">
        <v>369</v>
      </c>
      <c r="B885" s="139" t="s">
        <v>120</v>
      </c>
      <c r="C885" s="139" t="s">
        <v>231</v>
      </c>
      <c r="D885" s="139" t="s">
        <v>14</v>
      </c>
      <c r="E885" s="139" t="s">
        <v>6</v>
      </c>
      <c r="F885" s="139">
        <v>1500</v>
      </c>
    </row>
    <row r="886" spans="1:6" x14ac:dyDescent="0.25">
      <c r="A886" s="139">
        <v>341</v>
      </c>
      <c r="B886" s="139" t="s">
        <v>120</v>
      </c>
      <c r="C886" s="139" t="s">
        <v>231</v>
      </c>
      <c r="D886" s="139" t="s">
        <v>15</v>
      </c>
      <c r="E886" s="139" t="s">
        <v>24</v>
      </c>
      <c r="F886" s="139">
        <v>1483</v>
      </c>
    </row>
    <row r="887" spans="1:6" x14ac:dyDescent="0.25">
      <c r="A887" s="139">
        <v>367</v>
      </c>
      <c r="B887" s="139" t="s">
        <v>120</v>
      </c>
      <c r="C887" s="139" t="s">
        <v>231</v>
      </c>
      <c r="D887" s="139" t="s">
        <v>16</v>
      </c>
      <c r="E887" s="139" t="s">
        <v>13</v>
      </c>
      <c r="F887" s="139">
        <v>1473</v>
      </c>
    </row>
    <row r="888" spans="1:6" x14ac:dyDescent="0.25">
      <c r="A888" s="139">
        <v>346</v>
      </c>
      <c r="B888" s="139" t="s">
        <v>120</v>
      </c>
      <c r="C888" s="139" t="s">
        <v>231</v>
      </c>
      <c r="D888" s="139" t="s">
        <v>459</v>
      </c>
      <c r="E888" s="139" t="s">
        <v>19</v>
      </c>
      <c r="F888" s="139">
        <v>1423</v>
      </c>
    </row>
    <row r="889" spans="1:6" x14ac:dyDescent="0.25">
      <c r="A889" s="139">
        <v>301</v>
      </c>
      <c r="B889" s="139" t="s">
        <v>120</v>
      </c>
      <c r="C889" s="139" t="s">
        <v>231</v>
      </c>
      <c r="D889" s="139" t="s">
        <v>465</v>
      </c>
      <c r="E889" s="139" t="s">
        <v>19</v>
      </c>
      <c r="F889" s="139">
        <v>1405</v>
      </c>
    </row>
    <row r="890" spans="1:6" x14ac:dyDescent="0.25">
      <c r="A890" s="139">
        <v>369</v>
      </c>
      <c r="B890" s="139" t="s">
        <v>120</v>
      </c>
      <c r="C890" s="139" t="s">
        <v>231</v>
      </c>
      <c r="D890" s="139" t="s">
        <v>461</v>
      </c>
      <c r="E890" s="139" t="s">
        <v>6</v>
      </c>
      <c r="F890" s="139">
        <v>1497</v>
      </c>
    </row>
    <row r="891" spans="1:6" x14ac:dyDescent="0.25">
      <c r="A891" s="139">
        <v>366</v>
      </c>
      <c r="B891" s="139" t="s">
        <v>120</v>
      </c>
      <c r="C891" s="139" t="s">
        <v>231</v>
      </c>
      <c r="D891" s="139" t="s">
        <v>462</v>
      </c>
      <c r="E891" s="139" t="s">
        <v>6</v>
      </c>
      <c r="F891" s="139">
        <v>1519</v>
      </c>
    </row>
    <row r="892" spans="1:6" x14ac:dyDescent="0.25">
      <c r="A892" s="139">
        <v>339</v>
      </c>
      <c r="B892" s="139" t="s">
        <v>120</v>
      </c>
      <c r="C892" s="139" t="s">
        <v>231</v>
      </c>
      <c r="D892" s="139" t="s">
        <v>277</v>
      </c>
      <c r="E892" s="139" t="s">
        <v>8</v>
      </c>
      <c r="F892" s="139">
        <v>1416</v>
      </c>
    </row>
    <row r="893" spans="1:6" x14ac:dyDescent="0.25">
      <c r="A893" s="139">
        <v>377</v>
      </c>
      <c r="B893" s="139" t="s">
        <v>120</v>
      </c>
      <c r="C893" s="139" t="s">
        <v>231</v>
      </c>
      <c r="D893" s="139" t="s">
        <v>336</v>
      </c>
      <c r="E893" s="139" t="s">
        <v>6</v>
      </c>
      <c r="F893" s="139">
        <v>1500</v>
      </c>
    </row>
    <row r="894" spans="1:6" x14ac:dyDescent="0.25">
      <c r="A894" s="139">
        <v>353</v>
      </c>
      <c r="B894" s="139" t="s">
        <v>120</v>
      </c>
      <c r="C894" s="139" t="s">
        <v>231</v>
      </c>
      <c r="D894" s="139" t="s">
        <v>340</v>
      </c>
      <c r="E894" s="139" t="s">
        <v>6</v>
      </c>
      <c r="F894" s="139">
        <v>1575</v>
      </c>
    </row>
    <row r="895" spans="1:6" x14ac:dyDescent="0.25">
      <c r="A895" s="139">
        <v>382</v>
      </c>
      <c r="B895" s="139" t="s">
        <v>120</v>
      </c>
      <c r="C895" s="139" t="s">
        <v>231</v>
      </c>
      <c r="D895" s="139" t="s">
        <v>346</v>
      </c>
      <c r="E895" s="139" t="s">
        <v>6</v>
      </c>
      <c r="F895" s="139">
        <v>1395</v>
      </c>
    </row>
    <row r="896" spans="1:6" x14ac:dyDescent="0.25">
      <c r="A896" s="139">
        <v>384</v>
      </c>
      <c r="B896" s="139" t="s">
        <v>120</v>
      </c>
      <c r="C896" s="139" t="s">
        <v>231</v>
      </c>
      <c r="D896" s="139" t="s">
        <v>349</v>
      </c>
      <c r="E896" s="139" t="s">
        <v>6</v>
      </c>
      <c r="F896" s="139">
        <v>1516</v>
      </c>
    </row>
    <row r="897" spans="1:6" x14ac:dyDescent="0.25">
      <c r="A897" s="139">
        <v>360</v>
      </c>
      <c r="B897" s="139" t="s">
        <v>120</v>
      </c>
      <c r="C897" s="139" t="s">
        <v>231</v>
      </c>
      <c r="D897" s="139" t="s">
        <v>352</v>
      </c>
      <c r="E897" s="139" t="s">
        <v>8</v>
      </c>
      <c r="F897" s="139">
        <v>1442</v>
      </c>
    </row>
    <row r="898" spans="1:6" x14ac:dyDescent="0.25">
      <c r="A898" s="139">
        <v>421</v>
      </c>
      <c r="B898" s="139" t="s">
        <v>120</v>
      </c>
      <c r="C898" s="139" t="s">
        <v>231</v>
      </c>
      <c r="D898" s="139" t="s">
        <v>355</v>
      </c>
      <c r="E898" s="139" t="s">
        <v>6</v>
      </c>
      <c r="F898" s="139">
        <v>1602</v>
      </c>
    </row>
    <row r="899" spans="1:6" x14ac:dyDescent="0.25">
      <c r="A899" s="139">
        <v>358</v>
      </c>
      <c r="B899" s="139" t="s">
        <v>120</v>
      </c>
      <c r="C899" s="139" t="s">
        <v>231</v>
      </c>
      <c r="D899" s="139" t="s">
        <v>358</v>
      </c>
      <c r="E899" s="139" t="s">
        <v>6</v>
      </c>
      <c r="F899" s="139">
        <v>1492</v>
      </c>
    </row>
    <row r="900" spans="1:6" x14ac:dyDescent="0.25">
      <c r="A900" s="139">
        <v>373</v>
      </c>
      <c r="B900" s="139" t="s">
        <v>120</v>
      </c>
      <c r="C900" s="139" t="s">
        <v>231</v>
      </c>
      <c r="D900" s="139" t="s">
        <v>362</v>
      </c>
      <c r="E900" s="139" t="s">
        <v>6</v>
      </c>
      <c r="F900" s="139">
        <v>1545</v>
      </c>
    </row>
    <row r="901" spans="1:6" x14ac:dyDescent="0.25">
      <c r="A901" s="139">
        <v>353</v>
      </c>
      <c r="B901" s="139" t="s">
        <v>120</v>
      </c>
      <c r="C901" s="139" t="s">
        <v>231</v>
      </c>
      <c r="D901" s="139" t="s">
        <v>365</v>
      </c>
      <c r="E901" s="139" t="s">
        <v>6</v>
      </c>
      <c r="F901" s="139">
        <v>1577</v>
      </c>
    </row>
    <row r="902" spans="1:6" x14ac:dyDescent="0.25">
      <c r="A902" s="139">
        <v>332</v>
      </c>
      <c r="B902" s="139" t="s">
        <v>120</v>
      </c>
      <c r="C902" s="139" t="s">
        <v>231</v>
      </c>
      <c r="D902" s="139" t="s">
        <v>368</v>
      </c>
      <c r="E902" s="139" t="s">
        <v>23</v>
      </c>
      <c r="F902" s="139">
        <v>1395</v>
      </c>
    </row>
    <row r="903" spans="1:6" x14ac:dyDescent="0.25">
      <c r="A903" s="139">
        <v>412</v>
      </c>
      <c r="B903" s="139" t="s">
        <v>120</v>
      </c>
      <c r="C903" s="139" t="s">
        <v>231</v>
      </c>
      <c r="D903" s="139" t="s">
        <v>371</v>
      </c>
      <c r="E903" s="139" t="s">
        <v>6</v>
      </c>
      <c r="F903" s="139">
        <v>1592</v>
      </c>
    </row>
    <row r="904" spans="1:6" x14ac:dyDescent="0.25">
      <c r="A904" s="139">
        <v>389</v>
      </c>
      <c r="B904" s="139" t="s">
        <v>120</v>
      </c>
      <c r="C904" s="139" t="s">
        <v>231</v>
      </c>
      <c r="D904" s="139" t="s">
        <v>374</v>
      </c>
      <c r="E904" s="139" t="s">
        <v>6</v>
      </c>
      <c r="F904" s="139">
        <v>1466</v>
      </c>
    </row>
    <row r="905" spans="1:6" x14ac:dyDescent="0.25">
      <c r="A905" s="139">
        <v>334</v>
      </c>
      <c r="B905" s="139" t="s">
        <v>120</v>
      </c>
      <c r="C905" s="139" t="s">
        <v>206</v>
      </c>
      <c r="D905" s="139" t="s">
        <v>4</v>
      </c>
      <c r="E905" s="139" t="s">
        <v>13</v>
      </c>
      <c r="F905" s="139">
        <v>1396</v>
      </c>
    </row>
    <row r="906" spans="1:6" x14ac:dyDescent="0.25">
      <c r="A906" s="139">
        <v>399</v>
      </c>
      <c r="B906" s="139" t="s">
        <v>120</v>
      </c>
      <c r="C906" s="139" t="s">
        <v>206</v>
      </c>
      <c r="D906" s="139" t="s">
        <v>9</v>
      </c>
      <c r="E906" s="139" t="s">
        <v>13</v>
      </c>
      <c r="F906" s="139">
        <v>1495</v>
      </c>
    </row>
    <row r="907" spans="1:6" x14ac:dyDescent="0.25">
      <c r="A907" s="139">
        <v>334</v>
      </c>
      <c r="B907" s="139" t="s">
        <v>120</v>
      </c>
      <c r="C907" s="139" t="s">
        <v>206</v>
      </c>
      <c r="D907" s="139" t="s">
        <v>10</v>
      </c>
      <c r="E907" s="139" t="s">
        <v>8</v>
      </c>
      <c r="F907" s="139">
        <v>1275</v>
      </c>
    </row>
    <row r="908" spans="1:6" x14ac:dyDescent="0.25">
      <c r="A908" s="139">
        <v>381</v>
      </c>
      <c r="B908" s="139" t="s">
        <v>120</v>
      </c>
      <c r="C908" s="139" t="s">
        <v>206</v>
      </c>
      <c r="D908" s="139" t="s">
        <v>11</v>
      </c>
      <c r="E908" s="139" t="s">
        <v>24</v>
      </c>
      <c r="F908" s="139">
        <v>1423</v>
      </c>
    </row>
    <row r="909" spans="1:6" x14ac:dyDescent="0.25">
      <c r="A909" s="139">
        <v>371</v>
      </c>
      <c r="B909" s="139" t="s">
        <v>120</v>
      </c>
      <c r="C909" s="139" t="s">
        <v>206</v>
      </c>
      <c r="D909" s="139" t="s">
        <v>12</v>
      </c>
      <c r="E909" s="139" t="s">
        <v>13</v>
      </c>
      <c r="F909" s="139">
        <v>1426</v>
      </c>
    </row>
    <row r="910" spans="1:6" x14ac:dyDescent="0.25">
      <c r="A910" s="139">
        <v>408</v>
      </c>
      <c r="B910" s="139" t="s">
        <v>120</v>
      </c>
      <c r="C910" s="139" t="s">
        <v>206</v>
      </c>
      <c r="D910" s="139" t="s">
        <v>14</v>
      </c>
      <c r="E910" s="139" t="s">
        <v>19</v>
      </c>
      <c r="F910" s="139">
        <v>1474</v>
      </c>
    </row>
    <row r="911" spans="1:6" x14ac:dyDescent="0.25">
      <c r="A911" s="139">
        <v>343</v>
      </c>
      <c r="B911" s="139" t="s">
        <v>120</v>
      </c>
      <c r="C911" s="139" t="s">
        <v>206</v>
      </c>
      <c r="D911" s="139" t="s">
        <v>15</v>
      </c>
      <c r="E911" s="139" t="s">
        <v>19</v>
      </c>
      <c r="F911" s="139">
        <v>1399</v>
      </c>
    </row>
    <row r="912" spans="1:6" x14ac:dyDescent="0.25">
      <c r="A912" s="139">
        <v>384</v>
      </c>
      <c r="B912" s="139" t="s">
        <v>120</v>
      </c>
      <c r="C912" s="139" t="s">
        <v>206</v>
      </c>
      <c r="D912" s="139" t="s">
        <v>16</v>
      </c>
      <c r="E912" s="139" t="s">
        <v>13</v>
      </c>
      <c r="F912" s="139">
        <v>1495</v>
      </c>
    </row>
    <row r="913" spans="1:6" x14ac:dyDescent="0.25">
      <c r="A913" s="139">
        <v>376</v>
      </c>
      <c r="B913" s="139" t="s">
        <v>120</v>
      </c>
      <c r="C913" s="139" t="s">
        <v>206</v>
      </c>
      <c r="D913" s="139" t="s">
        <v>461</v>
      </c>
      <c r="E913" s="139" t="s">
        <v>13</v>
      </c>
      <c r="F913" s="139">
        <v>1502</v>
      </c>
    </row>
    <row r="914" spans="1:6" x14ac:dyDescent="0.25">
      <c r="A914" s="139">
        <v>379</v>
      </c>
      <c r="B914" s="139" t="s">
        <v>120</v>
      </c>
      <c r="C914" s="139" t="s">
        <v>206</v>
      </c>
      <c r="D914" s="139" t="s">
        <v>277</v>
      </c>
      <c r="E914" s="139" t="s">
        <v>6</v>
      </c>
      <c r="F914" s="139">
        <v>1437</v>
      </c>
    </row>
    <row r="915" spans="1:6" x14ac:dyDescent="0.25">
      <c r="A915" s="139">
        <v>363</v>
      </c>
      <c r="B915" s="139" t="s">
        <v>120</v>
      </c>
      <c r="C915" s="139" t="s">
        <v>206</v>
      </c>
      <c r="D915" s="139" t="s">
        <v>336</v>
      </c>
      <c r="E915" s="139" t="s">
        <v>13</v>
      </c>
      <c r="F915" s="139">
        <v>1454</v>
      </c>
    </row>
    <row r="916" spans="1:6" x14ac:dyDescent="0.25">
      <c r="A916" s="139">
        <v>367</v>
      </c>
      <c r="B916" s="139" t="s">
        <v>120</v>
      </c>
      <c r="C916" s="139" t="s">
        <v>206</v>
      </c>
      <c r="D916" s="139" t="s">
        <v>343</v>
      </c>
      <c r="E916" s="139" t="s">
        <v>13</v>
      </c>
      <c r="F916" s="139">
        <v>1517</v>
      </c>
    </row>
    <row r="917" spans="1:6" x14ac:dyDescent="0.25">
      <c r="A917" s="139">
        <v>389</v>
      </c>
      <c r="B917" s="139" t="s">
        <v>120</v>
      </c>
      <c r="C917" s="139" t="s">
        <v>206</v>
      </c>
      <c r="D917" s="139" t="s">
        <v>352</v>
      </c>
      <c r="E917" s="139" t="s">
        <v>13</v>
      </c>
      <c r="F917" s="139">
        <v>1407</v>
      </c>
    </row>
    <row r="918" spans="1:6" x14ac:dyDescent="0.25">
      <c r="A918" s="139">
        <v>408</v>
      </c>
      <c r="B918" s="139" t="s">
        <v>120</v>
      </c>
      <c r="C918" s="139" t="s">
        <v>206</v>
      </c>
      <c r="D918" s="139" t="s">
        <v>358</v>
      </c>
      <c r="E918" s="139" t="s">
        <v>6</v>
      </c>
      <c r="F918" s="139">
        <v>1518</v>
      </c>
    </row>
    <row r="919" spans="1:6" x14ac:dyDescent="0.25">
      <c r="A919" s="139">
        <v>341</v>
      </c>
      <c r="B919" s="139" t="s">
        <v>120</v>
      </c>
      <c r="C919" s="139" t="s">
        <v>206</v>
      </c>
      <c r="D919" s="139" t="s">
        <v>365</v>
      </c>
      <c r="E919" s="139" t="s">
        <v>13</v>
      </c>
      <c r="F919" s="139">
        <v>1392</v>
      </c>
    </row>
    <row r="920" spans="1:6" x14ac:dyDescent="0.25">
      <c r="A920" s="139">
        <v>380</v>
      </c>
      <c r="B920" s="139" t="s">
        <v>120</v>
      </c>
      <c r="C920" s="139" t="s">
        <v>206</v>
      </c>
      <c r="D920" s="139" t="s">
        <v>368</v>
      </c>
      <c r="E920" s="139" t="s">
        <v>24</v>
      </c>
      <c r="F920" s="139">
        <v>1533</v>
      </c>
    </row>
    <row r="921" spans="1:6" x14ac:dyDescent="0.25">
      <c r="A921" s="139">
        <v>361</v>
      </c>
      <c r="B921" s="139" t="s">
        <v>120</v>
      </c>
      <c r="C921" s="139" t="s">
        <v>206</v>
      </c>
      <c r="D921" s="139" t="s">
        <v>371</v>
      </c>
      <c r="E921" s="139" t="s">
        <v>13</v>
      </c>
      <c r="F921" s="139">
        <v>1434</v>
      </c>
    </row>
    <row r="922" spans="1:6" x14ac:dyDescent="0.25">
      <c r="A922" s="139">
        <v>381</v>
      </c>
      <c r="B922" s="139" t="s">
        <v>120</v>
      </c>
      <c r="C922" s="139" t="s">
        <v>206</v>
      </c>
      <c r="D922" s="139" t="s">
        <v>374</v>
      </c>
      <c r="E922" s="139" t="s">
        <v>6</v>
      </c>
      <c r="F922" s="139">
        <v>1540</v>
      </c>
    </row>
    <row r="923" spans="1:6" x14ac:dyDescent="0.25">
      <c r="A923" s="139">
        <v>375</v>
      </c>
      <c r="B923" s="139" t="s">
        <v>120</v>
      </c>
      <c r="C923" s="139" t="s">
        <v>206</v>
      </c>
      <c r="D923" s="139" t="s">
        <v>377</v>
      </c>
      <c r="E923" s="139" t="s">
        <v>13</v>
      </c>
      <c r="F923" s="139">
        <v>1531</v>
      </c>
    </row>
    <row r="924" spans="1:6" x14ac:dyDescent="0.25">
      <c r="A924" s="139">
        <v>385</v>
      </c>
      <c r="B924" s="139" t="s">
        <v>123</v>
      </c>
      <c r="C924" s="139" t="s">
        <v>460</v>
      </c>
      <c r="D924" s="139" t="s">
        <v>9</v>
      </c>
      <c r="E924" s="139" t="s">
        <v>13</v>
      </c>
      <c r="F924" s="139">
        <v>1399</v>
      </c>
    </row>
    <row r="925" spans="1:6" x14ac:dyDescent="0.25">
      <c r="A925" s="139">
        <v>282</v>
      </c>
      <c r="B925" s="139" t="s">
        <v>123</v>
      </c>
      <c r="C925" s="139" t="s">
        <v>460</v>
      </c>
      <c r="D925" s="139" t="s">
        <v>10</v>
      </c>
      <c r="E925" s="139" t="s">
        <v>19</v>
      </c>
      <c r="F925" s="139">
        <v>1183</v>
      </c>
    </row>
    <row r="926" spans="1:6" x14ac:dyDescent="0.25">
      <c r="A926" s="139">
        <v>365</v>
      </c>
      <c r="B926" s="139" t="s">
        <v>123</v>
      </c>
      <c r="C926" s="139" t="s">
        <v>460</v>
      </c>
      <c r="D926" s="139" t="s">
        <v>12</v>
      </c>
      <c r="E926" s="139" t="s">
        <v>20</v>
      </c>
      <c r="F926" s="139">
        <v>1421</v>
      </c>
    </row>
    <row r="927" spans="1:6" x14ac:dyDescent="0.25">
      <c r="A927" s="139">
        <v>401</v>
      </c>
      <c r="B927" s="139" t="s">
        <v>123</v>
      </c>
      <c r="C927" s="139" t="s">
        <v>460</v>
      </c>
      <c r="D927" s="139" t="s">
        <v>14</v>
      </c>
      <c r="E927" s="139" t="s">
        <v>6</v>
      </c>
      <c r="F927" s="139">
        <v>1445</v>
      </c>
    </row>
    <row r="928" spans="1:6" x14ac:dyDescent="0.25">
      <c r="A928" s="139">
        <v>388</v>
      </c>
      <c r="B928" s="139" t="s">
        <v>123</v>
      </c>
      <c r="C928" s="139" t="s">
        <v>460</v>
      </c>
      <c r="D928" s="139" t="s">
        <v>277</v>
      </c>
      <c r="E928" s="139" t="s">
        <v>20</v>
      </c>
      <c r="F928" s="139">
        <v>1426</v>
      </c>
    </row>
    <row r="929" spans="1:6" x14ac:dyDescent="0.25">
      <c r="A929" s="139">
        <v>342</v>
      </c>
      <c r="B929" s="139" t="s">
        <v>123</v>
      </c>
      <c r="C929" s="139" t="s">
        <v>460</v>
      </c>
      <c r="D929" s="139" t="s">
        <v>336</v>
      </c>
      <c r="E929" s="139" t="s">
        <v>20</v>
      </c>
      <c r="F929" s="139">
        <v>1535</v>
      </c>
    </row>
    <row r="930" spans="1:6" x14ac:dyDescent="0.25">
      <c r="A930" s="139">
        <v>399</v>
      </c>
      <c r="B930" s="139" t="s">
        <v>123</v>
      </c>
      <c r="C930" s="139" t="s">
        <v>460</v>
      </c>
      <c r="D930" s="139" t="s">
        <v>346</v>
      </c>
      <c r="E930" s="139" t="s">
        <v>6</v>
      </c>
      <c r="F930" s="139">
        <v>1585</v>
      </c>
    </row>
    <row r="931" spans="1:6" x14ac:dyDescent="0.25">
      <c r="A931" s="139">
        <v>343</v>
      </c>
      <c r="B931" s="139" t="s">
        <v>123</v>
      </c>
      <c r="C931" s="139" t="s">
        <v>460</v>
      </c>
      <c r="D931" s="139" t="s">
        <v>346</v>
      </c>
      <c r="E931" s="139" t="s">
        <v>20</v>
      </c>
      <c r="F931" s="139">
        <v>1424</v>
      </c>
    </row>
    <row r="932" spans="1:6" x14ac:dyDescent="0.25">
      <c r="A932" s="139">
        <v>309</v>
      </c>
      <c r="B932" s="139" t="s">
        <v>123</v>
      </c>
      <c r="C932" s="139" t="s">
        <v>460</v>
      </c>
      <c r="D932" s="139" t="s">
        <v>352</v>
      </c>
      <c r="E932" s="139" t="s">
        <v>24</v>
      </c>
      <c r="F932" s="139">
        <v>1472</v>
      </c>
    </row>
    <row r="933" spans="1:6" x14ac:dyDescent="0.25">
      <c r="A933" s="139">
        <v>356</v>
      </c>
      <c r="B933" s="139" t="s">
        <v>123</v>
      </c>
      <c r="C933" s="139" t="s">
        <v>460</v>
      </c>
      <c r="D933" s="139" t="s">
        <v>365</v>
      </c>
      <c r="E933" s="139" t="s">
        <v>20</v>
      </c>
      <c r="F933" s="139">
        <v>1401</v>
      </c>
    </row>
    <row r="934" spans="1:6" x14ac:dyDescent="0.25">
      <c r="A934" s="139">
        <v>421</v>
      </c>
      <c r="B934" s="139" t="s">
        <v>123</v>
      </c>
      <c r="C934" s="139" t="s">
        <v>460</v>
      </c>
      <c r="D934" s="139" t="s">
        <v>371</v>
      </c>
      <c r="E934" s="139" t="s">
        <v>20</v>
      </c>
      <c r="F934" s="139">
        <v>1498</v>
      </c>
    </row>
    <row r="935" spans="1:6" x14ac:dyDescent="0.25">
      <c r="A935" s="139">
        <v>397</v>
      </c>
      <c r="B935" s="139" t="s">
        <v>123</v>
      </c>
      <c r="C935" s="139" t="s">
        <v>460</v>
      </c>
      <c r="D935" s="139" t="s">
        <v>371</v>
      </c>
      <c r="E935" s="139" t="s">
        <v>20</v>
      </c>
      <c r="F935" s="139">
        <v>1529</v>
      </c>
    </row>
    <row r="936" spans="1:6" x14ac:dyDescent="0.25">
      <c r="A936" s="139">
        <v>328</v>
      </c>
      <c r="B936" s="139" t="s">
        <v>123</v>
      </c>
      <c r="C936" s="139" t="s">
        <v>460</v>
      </c>
      <c r="D936" s="139" t="s">
        <v>377</v>
      </c>
      <c r="E936" s="139" t="s">
        <v>8</v>
      </c>
      <c r="F936" s="139">
        <v>1443</v>
      </c>
    </row>
    <row r="937" spans="1:6" x14ac:dyDescent="0.25">
      <c r="A937" s="139">
        <v>274</v>
      </c>
      <c r="B937" s="139" t="s">
        <v>125</v>
      </c>
      <c r="C937" s="139" t="s">
        <v>212</v>
      </c>
      <c r="D937" s="139" t="s">
        <v>7</v>
      </c>
      <c r="E937" s="139" t="s">
        <v>8</v>
      </c>
      <c r="F937" s="139">
        <v>1221</v>
      </c>
    </row>
    <row r="938" spans="1:6" x14ac:dyDescent="0.25">
      <c r="A938" s="139">
        <v>267</v>
      </c>
      <c r="B938" s="139" t="s">
        <v>125</v>
      </c>
      <c r="C938" s="139" t="s">
        <v>212</v>
      </c>
      <c r="D938" s="139" t="s">
        <v>10</v>
      </c>
      <c r="E938" s="139" t="s">
        <v>24</v>
      </c>
      <c r="F938" s="139">
        <v>1275</v>
      </c>
    </row>
    <row r="939" spans="1:6" x14ac:dyDescent="0.25">
      <c r="A939" s="139">
        <v>297</v>
      </c>
      <c r="B939" s="139" t="s">
        <v>125</v>
      </c>
      <c r="C939" s="139" t="s">
        <v>212</v>
      </c>
      <c r="D939" s="139" t="s">
        <v>11</v>
      </c>
      <c r="E939" s="139" t="s">
        <v>8</v>
      </c>
      <c r="F939" s="139">
        <v>1387</v>
      </c>
    </row>
    <row r="940" spans="1:6" x14ac:dyDescent="0.25">
      <c r="A940" s="139">
        <v>283</v>
      </c>
      <c r="B940" s="139" t="s">
        <v>125</v>
      </c>
      <c r="C940" s="139" t="s">
        <v>212</v>
      </c>
      <c r="D940" s="139" t="s">
        <v>459</v>
      </c>
      <c r="E940" s="139" t="s">
        <v>8</v>
      </c>
      <c r="F940" s="139">
        <v>1278</v>
      </c>
    </row>
    <row r="941" spans="1:6" x14ac:dyDescent="0.25">
      <c r="A941" s="139">
        <v>269</v>
      </c>
      <c r="B941" s="139" t="s">
        <v>125</v>
      </c>
      <c r="C941" s="139" t="s">
        <v>212</v>
      </c>
      <c r="D941" s="139" t="s">
        <v>465</v>
      </c>
      <c r="E941" s="139" t="s">
        <v>8</v>
      </c>
      <c r="F941" s="139">
        <v>1276</v>
      </c>
    </row>
    <row r="942" spans="1:6" x14ac:dyDescent="0.25">
      <c r="A942" s="139">
        <v>258</v>
      </c>
      <c r="B942" s="139" t="s">
        <v>125</v>
      </c>
      <c r="C942" s="139" t="s">
        <v>212</v>
      </c>
      <c r="D942" s="139" t="s">
        <v>277</v>
      </c>
      <c r="E942" s="139" t="s">
        <v>8</v>
      </c>
      <c r="F942" s="139">
        <v>1190</v>
      </c>
    </row>
    <row r="943" spans="1:6" x14ac:dyDescent="0.25">
      <c r="A943" s="139">
        <v>256</v>
      </c>
      <c r="B943" s="139" t="s">
        <v>125</v>
      </c>
      <c r="C943" s="139" t="s">
        <v>212</v>
      </c>
      <c r="D943" s="139" t="s">
        <v>340</v>
      </c>
      <c r="E943" s="139" t="s">
        <v>8</v>
      </c>
      <c r="F943" s="139">
        <v>1192</v>
      </c>
    </row>
    <row r="944" spans="1:6" x14ac:dyDescent="0.25">
      <c r="A944" s="139">
        <v>271</v>
      </c>
      <c r="B944" s="139" t="s">
        <v>125</v>
      </c>
      <c r="C944" s="139" t="s">
        <v>212</v>
      </c>
      <c r="D944" s="139" t="s">
        <v>343</v>
      </c>
      <c r="E944" s="139" t="s">
        <v>8</v>
      </c>
      <c r="F944" s="139">
        <v>1213</v>
      </c>
    </row>
    <row r="945" spans="1:6" x14ac:dyDescent="0.25">
      <c r="A945" s="139">
        <v>288</v>
      </c>
      <c r="B945" s="139" t="s">
        <v>125</v>
      </c>
      <c r="C945" s="139" t="s">
        <v>212</v>
      </c>
      <c r="D945" s="139" t="s">
        <v>362</v>
      </c>
      <c r="E945" s="139" t="s">
        <v>24</v>
      </c>
      <c r="F945" s="139">
        <v>1360</v>
      </c>
    </row>
    <row r="946" spans="1:6" x14ac:dyDescent="0.25">
      <c r="A946" s="139">
        <v>288</v>
      </c>
      <c r="B946" s="139" t="s">
        <v>125</v>
      </c>
      <c r="C946" s="139" t="s">
        <v>212</v>
      </c>
      <c r="D946" s="139" t="s">
        <v>374</v>
      </c>
      <c r="E946" s="139" t="s">
        <v>8</v>
      </c>
      <c r="F946" s="139">
        <v>1452</v>
      </c>
    </row>
    <row r="947" spans="1:6" x14ac:dyDescent="0.25">
      <c r="A947" s="139">
        <v>251</v>
      </c>
      <c r="B947" s="139" t="s">
        <v>125</v>
      </c>
      <c r="C947" s="139" t="s">
        <v>212</v>
      </c>
      <c r="D947" s="139" t="s">
        <v>377</v>
      </c>
      <c r="E947" s="139" t="s">
        <v>6</v>
      </c>
      <c r="F947" s="139">
        <v>1277</v>
      </c>
    </row>
    <row r="948" spans="1:6" x14ac:dyDescent="0.25">
      <c r="A948" s="139">
        <v>335</v>
      </c>
      <c r="B948" s="139" t="s">
        <v>127</v>
      </c>
      <c r="C948" s="139" t="s">
        <v>467</v>
      </c>
      <c r="D948" s="139" t="s">
        <v>4</v>
      </c>
      <c r="E948" s="139" t="s">
        <v>24</v>
      </c>
      <c r="F948" s="139">
        <v>1401</v>
      </c>
    </row>
    <row r="949" spans="1:6" x14ac:dyDescent="0.25">
      <c r="A949" s="139">
        <v>346</v>
      </c>
      <c r="B949" s="139" t="s">
        <v>127</v>
      </c>
      <c r="C949" s="139" t="s">
        <v>467</v>
      </c>
      <c r="D949" s="139" t="s">
        <v>9</v>
      </c>
      <c r="E949" s="139" t="s">
        <v>24</v>
      </c>
      <c r="F949" s="139">
        <v>1404</v>
      </c>
    </row>
    <row r="950" spans="1:6" x14ac:dyDescent="0.25">
      <c r="A950" s="139">
        <v>332</v>
      </c>
      <c r="B950" s="139" t="s">
        <v>127</v>
      </c>
      <c r="C950" s="139" t="s">
        <v>467</v>
      </c>
      <c r="D950" s="139" t="s">
        <v>10</v>
      </c>
      <c r="E950" s="139" t="s">
        <v>24</v>
      </c>
      <c r="F950" s="139">
        <v>1334</v>
      </c>
    </row>
    <row r="951" spans="1:6" x14ac:dyDescent="0.25">
      <c r="A951" s="139">
        <v>363</v>
      </c>
      <c r="B951" s="139" t="s">
        <v>127</v>
      </c>
      <c r="C951" s="139" t="s">
        <v>467</v>
      </c>
      <c r="D951" s="139" t="s">
        <v>11</v>
      </c>
      <c r="E951" s="139" t="s">
        <v>24</v>
      </c>
      <c r="F951" s="139">
        <v>1440</v>
      </c>
    </row>
    <row r="952" spans="1:6" x14ac:dyDescent="0.25">
      <c r="A952" s="139">
        <v>328</v>
      </c>
      <c r="B952" s="139" t="s">
        <v>127</v>
      </c>
      <c r="C952" s="139" t="s">
        <v>467</v>
      </c>
      <c r="D952" s="139" t="s">
        <v>12</v>
      </c>
      <c r="E952" s="139" t="s">
        <v>19</v>
      </c>
      <c r="F952" s="139">
        <v>1408</v>
      </c>
    </row>
    <row r="953" spans="1:6" x14ac:dyDescent="0.25">
      <c r="A953" s="139">
        <v>376</v>
      </c>
      <c r="B953" s="139" t="s">
        <v>127</v>
      </c>
      <c r="C953" s="139" t="s">
        <v>467</v>
      </c>
      <c r="D953" s="139" t="s">
        <v>15</v>
      </c>
      <c r="E953" s="139" t="s">
        <v>24</v>
      </c>
      <c r="F953" s="139">
        <v>1456</v>
      </c>
    </row>
    <row r="954" spans="1:6" x14ac:dyDescent="0.25">
      <c r="A954" s="139">
        <v>368</v>
      </c>
      <c r="B954" s="139" t="s">
        <v>127</v>
      </c>
      <c r="C954" s="139" t="s">
        <v>467</v>
      </c>
      <c r="D954" s="139" t="s">
        <v>16</v>
      </c>
      <c r="E954" s="139" t="s">
        <v>6</v>
      </c>
      <c r="F954" s="139">
        <v>1406</v>
      </c>
    </row>
    <row r="955" spans="1:6" x14ac:dyDescent="0.25">
      <c r="A955" s="139">
        <v>314</v>
      </c>
      <c r="B955" s="139" t="s">
        <v>127</v>
      </c>
      <c r="C955" s="139" t="s">
        <v>467</v>
      </c>
      <c r="D955" s="139" t="s">
        <v>459</v>
      </c>
      <c r="E955" s="139" t="s">
        <v>8</v>
      </c>
      <c r="F955" s="139">
        <v>1315</v>
      </c>
    </row>
    <row r="956" spans="1:6" x14ac:dyDescent="0.25">
      <c r="A956" s="139">
        <v>348</v>
      </c>
      <c r="B956" s="139" t="s">
        <v>127</v>
      </c>
      <c r="C956" s="139" t="s">
        <v>467</v>
      </c>
      <c r="D956" s="139" t="s">
        <v>465</v>
      </c>
      <c r="E956" s="139" t="s">
        <v>24</v>
      </c>
      <c r="F956" s="139">
        <v>1349</v>
      </c>
    </row>
    <row r="957" spans="1:6" x14ac:dyDescent="0.25">
      <c r="A957" s="139">
        <v>341</v>
      </c>
      <c r="B957" s="139" t="s">
        <v>127</v>
      </c>
      <c r="C957" s="139" t="s">
        <v>467</v>
      </c>
      <c r="D957" s="139" t="s">
        <v>461</v>
      </c>
      <c r="E957" s="139" t="s">
        <v>24</v>
      </c>
      <c r="F957" s="139">
        <v>1442</v>
      </c>
    </row>
    <row r="958" spans="1:6" x14ac:dyDescent="0.25">
      <c r="A958" s="139">
        <v>317</v>
      </c>
      <c r="B958" s="139" t="s">
        <v>127</v>
      </c>
      <c r="C958" s="139" t="s">
        <v>467</v>
      </c>
      <c r="D958" s="139" t="s">
        <v>462</v>
      </c>
      <c r="E958" s="139" t="s">
        <v>6</v>
      </c>
      <c r="F958" s="139">
        <v>1365</v>
      </c>
    </row>
    <row r="959" spans="1:6" x14ac:dyDescent="0.25">
      <c r="A959" s="139">
        <v>358</v>
      </c>
      <c r="B959" s="139" t="s">
        <v>127</v>
      </c>
      <c r="C959" s="139" t="s">
        <v>467</v>
      </c>
      <c r="D959" s="139" t="s">
        <v>336</v>
      </c>
      <c r="E959" s="139" t="s">
        <v>24</v>
      </c>
      <c r="F959" s="139">
        <v>1421</v>
      </c>
    </row>
    <row r="960" spans="1:6" x14ac:dyDescent="0.25">
      <c r="A960" s="139">
        <v>353</v>
      </c>
      <c r="B960" s="139" t="s">
        <v>127</v>
      </c>
      <c r="C960" s="139" t="s">
        <v>467</v>
      </c>
      <c r="D960" s="139" t="s">
        <v>340</v>
      </c>
      <c r="E960" s="139" t="s">
        <v>24</v>
      </c>
      <c r="F960" s="139">
        <v>1436</v>
      </c>
    </row>
    <row r="961" spans="1:6" x14ac:dyDescent="0.25">
      <c r="A961" s="139">
        <v>314</v>
      </c>
      <c r="B961" s="139" t="s">
        <v>127</v>
      </c>
      <c r="C961" s="139" t="s">
        <v>467</v>
      </c>
      <c r="D961" s="139" t="s">
        <v>346</v>
      </c>
      <c r="E961" s="139" t="s">
        <v>13</v>
      </c>
      <c r="F961" s="139">
        <v>1333</v>
      </c>
    </row>
    <row r="962" spans="1:6" x14ac:dyDescent="0.25">
      <c r="A962" s="139">
        <v>341</v>
      </c>
      <c r="B962" s="139" t="s">
        <v>127</v>
      </c>
      <c r="C962" s="139" t="s">
        <v>467</v>
      </c>
      <c r="D962" s="139" t="s">
        <v>349</v>
      </c>
      <c r="E962" s="139" t="s">
        <v>24</v>
      </c>
      <c r="F962" s="139">
        <v>1389</v>
      </c>
    </row>
    <row r="963" spans="1:6" x14ac:dyDescent="0.25">
      <c r="A963" s="139">
        <v>325</v>
      </c>
      <c r="B963" s="139" t="s">
        <v>127</v>
      </c>
      <c r="C963" s="139" t="s">
        <v>467</v>
      </c>
      <c r="D963" s="139" t="s">
        <v>352</v>
      </c>
      <c r="E963" s="139" t="s">
        <v>24</v>
      </c>
      <c r="F963" s="139">
        <v>1389</v>
      </c>
    </row>
    <row r="964" spans="1:6" x14ac:dyDescent="0.25">
      <c r="A964" s="139">
        <v>323</v>
      </c>
      <c r="B964" s="139" t="s">
        <v>127</v>
      </c>
      <c r="C964" s="139" t="s">
        <v>467</v>
      </c>
      <c r="D964" s="139" t="s">
        <v>358</v>
      </c>
      <c r="E964" s="139" t="s">
        <v>24</v>
      </c>
      <c r="F964" s="139">
        <v>1390</v>
      </c>
    </row>
    <row r="965" spans="1:6" x14ac:dyDescent="0.25">
      <c r="A965" s="139">
        <v>366</v>
      </c>
      <c r="B965" s="139" t="s">
        <v>127</v>
      </c>
      <c r="C965" s="139" t="s">
        <v>467</v>
      </c>
      <c r="D965" s="139" t="s">
        <v>362</v>
      </c>
      <c r="E965" s="139" t="s">
        <v>24</v>
      </c>
      <c r="F965" s="139">
        <v>1335</v>
      </c>
    </row>
    <row r="966" spans="1:6" x14ac:dyDescent="0.25">
      <c r="A966" s="139">
        <v>344</v>
      </c>
      <c r="B966" s="139" t="s">
        <v>127</v>
      </c>
      <c r="C966" s="139" t="s">
        <v>467</v>
      </c>
      <c r="D966" s="139" t="s">
        <v>371</v>
      </c>
      <c r="E966" s="139" t="s">
        <v>24</v>
      </c>
      <c r="F966" s="139">
        <v>1398</v>
      </c>
    </row>
    <row r="967" spans="1:6" x14ac:dyDescent="0.25">
      <c r="A967" s="139">
        <v>395</v>
      </c>
      <c r="B967" s="139" t="s">
        <v>280</v>
      </c>
      <c r="C967" s="139" t="s">
        <v>460</v>
      </c>
      <c r="D967" s="139" t="s">
        <v>277</v>
      </c>
      <c r="E967" s="139" t="s">
        <v>6</v>
      </c>
      <c r="F967" s="139">
        <v>1481</v>
      </c>
    </row>
    <row r="968" spans="1:6" x14ac:dyDescent="0.25">
      <c r="A968" s="139">
        <v>412</v>
      </c>
      <c r="B968" s="139" t="s">
        <v>280</v>
      </c>
      <c r="C968" s="139" t="s">
        <v>460</v>
      </c>
      <c r="D968" s="139" t="s">
        <v>336</v>
      </c>
      <c r="E968" s="139" t="s">
        <v>20</v>
      </c>
      <c r="F968" s="139">
        <v>1535</v>
      </c>
    </row>
    <row r="969" spans="1:6" x14ac:dyDescent="0.25">
      <c r="A969" s="139">
        <v>374</v>
      </c>
      <c r="B969" s="139" t="s">
        <v>280</v>
      </c>
      <c r="C969" s="139" t="s">
        <v>460</v>
      </c>
      <c r="D969" s="139" t="s">
        <v>343</v>
      </c>
      <c r="E969" s="139" t="s">
        <v>6</v>
      </c>
      <c r="F969" s="139">
        <v>1478</v>
      </c>
    </row>
    <row r="970" spans="1:6" x14ac:dyDescent="0.25">
      <c r="A970" s="139">
        <v>384</v>
      </c>
      <c r="B970" s="139" t="s">
        <v>280</v>
      </c>
      <c r="C970" s="139" t="s">
        <v>460</v>
      </c>
      <c r="D970" s="139" t="s">
        <v>346</v>
      </c>
      <c r="E970" s="139" t="s">
        <v>6</v>
      </c>
      <c r="F970" s="139">
        <v>1585</v>
      </c>
    </row>
    <row r="971" spans="1:6" x14ac:dyDescent="0.25">
      <c r="A971" s="139">
        <v>426</v>
      </c>
      <c r="B971" s="139" t="s">
        <v>280</v>
      </c>
      <c r="C971" s="139" t="s">
        <v>460</v>
      </c>
      <c r="D971" s="139" t="s">
        <v>349</v>
      </c>
      <c r="E971" s="139" t="s">
        <v>20</v>
      </c>
      <c r="F971" s="139">
        <v>1530</v>
      </c>
    </row>
    <row r="972" spans="1:6" x14ac:dyDescent="0.25">
      <c r="A972" s="139">
        <v>385</v>
      </c>
      <c r="B972" s="139" t="s">
        <v>280</v>
      </c>
      <c r="C972" s="139" t="s">
        <v>460</v>
      </c>
      <c r="D972" s="139" t="s">
        <v>352</v>
      </c>
      <c r="E972" s="139" t="s">
        <v>24</v>
      </c>
      <c r="F972" s="139">
        <v>1472</v>
      </c>
    </row>
    <row r="973" spans="1:6" x14ac:dyDescent="0.25">
      <c r="A973" s="139">
        <v>427</v>
      </c>
      <c r="B973" s="139" t="s">
        <v>280</v>
      </c>
      <c r="C973" s="139" t="s">
        <v>460</v>
      </c>
      <c r="D973" s="139" t="s">
        <v>355</v>
      </c>
      <c r="E973" s="139" t="s">
        <v>20</v>
      </c>
      <c r="F973" s="139">
        <v>1599</v>
      </c>
    </row>
    <row r="974" spans="1:6" x14ac:dyDescent="0.25">
      <c r="A974" s="139">
        <v>376</v>
      </c>
      <c r="B974" s="139" t="s">
        <v>280</v>
      </c>
      <c r="C974" s="139" t="s">
        <v>460</v>
      </c>
      <c r="D974" s="139" t="s">
        <v>358</v>
      </c>
      <c r="E974" s="139" t="s">
        <v>23</v>
      </c>
      <c r="F974" s="139">
        <v>1468</v>
      </c>
    </row>
    <row r="975" spans="1:6" x14ac:dyDescent="0.25">
      <c r="A975" s="139">
        <v>416</v>
      </c>
      <c r="B975" s="139" t="s">
        <v>280</v>
      </c>
      <c r="C975" s="139" t="s">
        <v>460</v>
      </c>
      <c r="D975" s="139" t="s">
        <v>362</v>
      </c>
      <c r="E975" s="139" t="s">
        <v>20</v>
      </c>
      <c r="F975" s="139">
        <v>1595</v>
      </c>
    </row>
    <row r="976" spans="1:6" x14ac:dyDescent="0.25">
      <c r="A976" s="139">
        <v>423</v>
      </c>
      <c r="B976" s="139" t="s">
        <v>280</v>
      </c>
      <c r="C976" s="139" t="s">
        <v>460</v>
      </c>
      <c r="D976" s="139" t="s">
        <v>365</v>
      </c>
      <c r="E976" s="139" t="s">
        <v>24</v>
      </c>
      <c r="F976" s="139">
        <v>1615</v>
      </c>
    </row>
    <row r="977" spans="1:6" x14ac:dyDescent="0.25">
      <c r="A977" s="139">
        <v>414</v>
      </c>
      <c r="B977" s="139" t="s">
        <v>280</v>
      </c>
      <c r="C977" s="139" t="s">
        <v>460</v>
      </c>
      <c r="D977" s="139" t="s">
        <v>368</v>
      </c>
      <c r="E977" s="139" t="s">
        <v>20</v>
      </c>
      <c r="F977" s="139">
        <v>1588</v>
      </c>
    </row>
    <row r="978" spans="1:6" x14ac:dyDescent="0.25">
      <c r="A978" s="139">
        <v>386</v>
      </c>
      <c r="B978" s="139" t="s">
        <v>280</v>
      </c>
      <c r="C978" s="139" t="s">
        <v>460</v>
      </c>
      <c r="D978" s="139" t="s">
        <v>374</v>
      </c>
      <c r="E978" s="139" t="s">
        <v>20</v>
      </c>
      <c r="F978" s="139">
        <v>1556</v>
      </c>
    </row>
    <row r="979" spans="1:6" x14ac:dyDescent="0.25">
      <c r="A979" s="139">
        <v>390</v>
      </c>
      <c r="B979" s="139" t="s">
        <v>280</v>
      </c>
      <c r="C979" s="139" t="s">
        <v>460</v>
      </c>
      <c r="D979" s="139" t="s">
        <v>377</v>
      </c>
      <c r="E979" s="139" t="s">
        <v>8</v>
      </c>
      <c r="F979" s="139">
        <v>1443</v>
      </c>
    </row>
    <row r="980" spans="1:6" x14ac:dyDescent="0.25">
      <c r="A980" s="139">
        <v>292</v>
      </c>
      <c r="B980" s="139" t="s">
        <v>388</v>
      </c>
      <c r="C980" s="139" t="s">
        <v>212</v>
      </c>
      <c r="D980" s="139" t="s">
        <v>340</v>
      </c>
      <c r="E980" s="139" t="s">
        <v>8</v>
      </c>
      <c r="F980" s="139">
        <v>1192</v>
      </c>
    </row>
    <row r="981" spans="1:6" x14ac:dyDescent="0.25">
      <c r="A981" s="139">
        <v>299</v>
      </c>
      <c r="B981" s="139" t="s">
        <v>388</v>
      </c>
      <c r="C981" s="139" t="s">
        <v>212</v>
      </c>
      <c r="D981" s="139" t="s">
        <v>343</v>
      </c>
      <c r="E981" s="139" t="s">
        <v>8</v>
      </c>
      <c r="F981" s="139">
        <v>1213</v>
      </c>
    </row>
    <row r="982" spans="1:6" x14ac:dyDescent="0.25">
      <c r="A982" s="139">
        <v>286</v>
      </c>
      <c r="B982" s="139" t="s">
        <v>388</v>
      </c>
      <c r="C982" s="139" t="s">
        <v>212</v>
      </c>
      <c r="D982" s="139" t="s">
        <v>346</v>
      </c>
      <c r="E982" s="139" t="s">
        <v>6</v>
      </c>
      <c r="F982" s="139">
        <v>1399</v>
      </c>
    </row>
    <row r="983" spans="1:6" x14ac:dyDescent="0.25">
      <c r="A983" s="139">
        <v>278</v>
      </c>
      <c r="B983" s="139" t="s">
        <v>388</v>
      </c>
      <c r="C983" s="139" t="s">
        <v>212</v>
      </c>
      <c r="D983" s="139" t="s">
        <v>355</v>
      </c>
      <c r="E983" s="139" t="s">
        <v>8</v>
      </c>
      <c r="F983" s="139">
        <v>1319</v>
      </c>
    </row>
    <row r="984" spans="1:6" x14ac:dyDescent="0.25">
      <c r="A984" s="139">
        <v>275</v>
      </c>
      <c r="B984" s="139" t="s">
        <v>388</v>
      </c>
      <c r="C984" s="139" t="s">
        <v>212</v>
      </c>
      <c r="D984" s="139" t="s">
        <v>358</v>
      </c>
      <c r="E984" s="139" t="s">
        <v>8</v>
      </c>
      <c r="F984" s="139">
        <v>1325</v>
      </c>
    </row>
    <row r="985" spans="1:6" x14ac:dyDescent="0.25">
      <c r="A985" s="139">
        <v>308</v>
      </c>
      <c r="B985" s="139" t="s">
        <v>388</v>
      </c>
      <c r="C985" s="139" t="s">
        <v>212</v>
      </c>
      <c r="D985" s="139" t="s">
        <v>371</v>
      </c>
      <c r="E985" s="139" t="s">
        <v>8</v>
      </c>
      <c r="F985" s="139">
        <v>1339</v>
      </c>
    </row>
    <row r="986" spans="1:6" x14ac:dyDescent="0.25">
      <c r="A986" s="139">
        <v>393</v>
      </c>
      <c r="B986" s="139" t="s">
        <v>129</v>
      </c>
      <c r="C986" s="139" t="s">
        <v>206</v>
      </c>
      <c r="D986" s="139" t="s">
        <v>4</v>
      </c>
      <c r="E986" s="139" t="s">
        <v>13</v>
      </c>
      <c r="F986" s="139">
        <v>1396</v>
      </c>
    </row>
    <row r="987" spans="1:6" x14ac:dyDescent="0.25">
      <c r="A987" s="139">
        <v>391</v>
      </c>
      <c r="B987" s="139" t="s">
        <v>129</v>
      </c>
      <c r="C987" s="139" t="s">
        <v>206</v>
      </c>
      <c r="D987" s="139" t="s">
        <v>7</v>
      </c>
      <c r="E987" s="139" t="s">
        <v>13</v>
      </c>
      <c r="F987" s="139">
        <v>1409</v>
      </c>
    </row>
    <row r="988" spans="1:6" x14ac:dyDescent="0.25">
      <c r="A988" s="139">
        <v>370</v>
      </c>
      <c r="B988" s="139" t="s">
        <v>129</v>
      </c>
      <c r="C988" s="139" t="s">
        <v>206</v>
      </c>
      <c r="D988" s="139" t="s">
        <v>9</v>
      </c>
      <c r="E988" s="139" t="s">
        <v>13</v>
      </c>
      <c r="F988" s="139">
        <v>1495</v>
      </c>
    </row>
    <row r="989" spans="1:6" x14ac:dyDescent="0.25">
      <c r="A989" s="139">
        <v>317</v>
      </c>
      <c r="B989" s="139" t="s">
        <v>129</v>
      </c>
      <c r="C989" s="139" t="s">
        <v>206</v>
      </c>
      <c r="D989" s="139" t="s">
        <v>10</v>
      </c>
      <c r="E989" s="139" t="s">
        <v>8</v>
      </c>
      <c r="F989" s="139">
        <v>1275</v>
      </c>
    </row>
    <row r="990" spans="1:6" x14ac:dyDescent="0.25">
      <c r="A990" s="139">
        <v>324</v>
      </c>
      <c r="B990" s="139" t="s">
        <v>129</v>
      </c>
      <c r="C990" s="139" t="s">
        <v>206</v>
      </c>
      <c r="D990" s="139" t="s">
        <v>11</v>
      </c>
      <c r="E990" s="139" t="s">
        <v>24</v>
      </c>
      <c r="F990" s="139">
        <v>1423</v>
      </c>
    </row>
    <row r="991" spans="1:6" x14ac:dyDescent="0.25">
      <c r="A991" s="139">
        <v>340</v>
      </c>
      <c r="B991" s="139" t="s">
        <v>129</v>
      </c>
      <c r="C991" s="139" t="s">
        <v>206</v>
      </c>
      <c r="D991" s="139" t="s">
        <v>14</v>
      </c>
      <c r="E991" s="139" t="s">
        <v>19</v>
      </c>
      <c r="F991" s="139">
        <v>1474</v>
      </c>
    </row>
    <row r="992" spans="1:6" x14ac:dyDescent="0.25">
      <c r="A992" s="139">
        <v>392</v>
      </c>
      <c r="B992" s="139" t="s">
        <v>129</v>
      </c>
      <c r="C992" s="139" t="s">
        <v>206</v>
      </c>
      <c r="D992" s="139" t="s">
        <v>15</v>
      </c>
      <c r="E992" s="139" t="s">
        <v>19</v>
      </c>
      <c r="F992" s="139">
        <v>1399</v>
      </c>
    </row>
    <row r="993" spans="1:6" x14ac:dyDescent="0.25">
      <c r="A993" s="139">
        <v>385</v>
      </c>
      <c r="B993" s="139" t="s">
        <v>129</v>
      </c>
      <c r="C993" s="139" t="s">
        <v>206</v>
      </c>
      <c r="D993" s="139" t="s">
        <v>16</v>
      </c>
      <c r="E993" s="139" t="s">
        <v>13</v>
      </c>
      <c r="F993" s="139">
        <v>1495</v>
      </c>
    </row>
    <row r="994" spans="1:6" x14ac:dyDescent="0.25">
      <c r="A994" s="139">
        <v>402</v>
      </c>
      <c r="B994" s="139" t="s">
        <v>129</v>
      </c>
      <c r="C994" s="139" t="s">
        <v>206</v>
      </c>
      <c r="D994" s="139" t="s">
        <v>459</v>
      </c>
      <c r="E994" s="139" t="s">
        <v>13</v>
      </c>
      <c r="F994" s="139">
        <v>1478</v>
      </c>
    </row>
    <row r="995" spans="1:6" x14ac:dyDescent="0.25">
      <c r="A995" s="139">
        <v>373</v>
      </c>
      <c r="B995" s="139" t="s">
        <v>129</v>
      </c>
      <c r="C995" s="139" t="s">
        <v>206</v>
      </c>
      <c r="D995" s="139" t="s">
        <v>465</v>
      </c>
      <c r="E995" s="139" t="s">
        <v>8</v>
      </c>
      <c r="F995" s="139">
        <v>1318</v>
      </c>
    </row>
    <row r="996" spans="1:6" x14ac:dyDescent="0.25">
      <c r="A996" s="139">
        <v>396</v>
      </c>
      <c r="B996" s="139" t="s">
        <v>129</v>
      </c>
      <c r="C996" s="139" t="s">
        <v>206</v>
      </c>
      <c r="D996" s="139" t="s">
        <v>461</v>
      </c>
      <c r="E996" s="139" t="s">
        <v>13</v>
      </c>
      <c r="F996" s="139">
        <v>1502</v>
      </c>
    </row>
    <row r="997" spans="1:6" x14ac:dyDescent="0.25">
      <c r="A997" s="139">
        <v>359</v>
      </c>
      <c r="B997" s="139" t="s">
        <v>129</v>
      </c>
      <c r="C997" s="139" t="s">
        <v>206</v>
      </c>
      <c r="D997" s="139" t="s">
        <v>462</v>
      </c>
      <c r="E997" s="139" t="s">
        <v>6</v>
      </c>
      <c r="F997" s="139">
        <v>1404</v>
      </c>
    </row>
    <row r="998" spans="1:6" x14ac:dyDescent="0.25">
      <c r="A998" s="139">
        <v>350</v>
      </c>
      <c r="B998" s="139" t="s">
        <v>129</v>
      </c>
      <c r="C998" s="139" t="s">
        <v>206</v>
      </c>
      <c r="D998" s="139" t="s">
        <v>277</v>
      </c>
      <c r="E998" s="139" t="s">
        <v>6</v>
      </c>
      <c r="F998" s="139">
        <v>1437</v>
      </c>
    </row>
    <row r="999" spans="1:6" x14ac:dyDescent="0.25">
      <c r="A999" s="139">
        <v>402</v>
      </c>
      <c r="B999" s="139" t="s">
        <v>129</v>
      </c>
      <c r="C999" s="139" t="s">
        <v>206</v>
      </c>
      <c r="D999" s="139" t="s">
        <v>336</v>
      </c>
      <c r="E999" s="139" t="s">
        <v>13</v>
      </c>
      <c r="F999" s="139">
        <v>1454</v>
      </c>
    </row>
    <row r="1000" spans="1:6" x14ac:dyDescent="0.25">
      <c r="A1000" s="139">
        <v>375</v>
      </c>
      <c r="B1000" s="139" t="s">
        <v>129</v>
      </c>
      <c r="C1000" s="139" t="s">
        <v>206</v>
      </c>
      <c r="D1000" s="139" t="s">
        <v>340</v>
      </c>
      <c r="E1000" s="139" t="s">
        <v>20</v>
      </c>
      <c r="F1000" s="139">
        <v>1339</v>
      </c>
    </row>
    <row r="1001" spans="1:6" x14ac:dyDescent="0.25">
      <c r="A1001" s="139">
        <v>396</v>
      </c>
      <c r="B1001" s="139" t="s">
        <v>129</v>
      </c>
      <c r="C1001" s="139" t="s">
        <v>206</v>
      </c>
      <c r="D1001" s="139" t="s">
        <v>343</v>
      </c>
      <c r="E1001" s="139" t="s">
        <v>13</v>
      </c>
      <c r="F1001" s="139">
        <v>1517</v>
      </c>
    </row>
    <row r="1002" spans="1:6" x14ac:dyDescent="0.25">
      <c r="A1002" s="139">
        <v>338</v>
      </c>
      <c r="B1002" s="139" t="s">
        <v>129</v>
      </c>
      <c r="C1002" s="139" t="s">
        <v>206</v>
      </c>
      <c r="D1002" s="139" t="s">
        <v>346</v>
      </c>
      <c r="E1002" s="139" t="s">
        <v>13</v>
      </c>
      <c r="F1002" s="139">
        <v>1413</v>
      </c>
    </row>
    <row r="1003" spans="1:6" x14ac:dyDescent="0.25">
      <c r="A1003" s="139">
        <v>363</v>
      </c>
      <c r="B1003" s="139" t="s">
        <v>129</v>
      </c>
      <c r="C1003" s="139" t="s">
        <v>206</v>
      </c>
      <c r="D1003" s="139" t="s">
        <v>349</v>
      </c>
      <c r="E1003" s="139" t="s">
        <v>23</v>
      </c>
      <c r="F1003" s="139">
        <v>1406</v>
      </c>
    </row>
    <row r="1004" spans="1:6" x14ac:dyDescent="0.25">
      <c r="A1004" s="139">
        <v>420</v>
      </c>
      <c r="B1004" s="139" t="s">
        <v>129</v>
      </c>
      <c r="C1004" s="139" t="s">
        <v>206</v>
      </c>
      <c r="D1004" s="139" t="s">
        <v>358</v>
      </c>
      <c r="E1004" s="139" t="s">
        <v>6</v>
      </c>
      <c r="F1004" s="139">
        <v>1518</v>
      </c>
    </row>
    <row r="1005" spans="1:6" x14ac:dyDescent="0.25">
      <c r="A1005" s="139">
        <v>367</v>
      </c>
      <c r="B1005" s="139" t="s">
        <v>129</v>
      </c>
      <c r="C1005" s="139" t="s">
        <v>206</v>
      </c>
      <c r="D1005" s="139" t="s">
        <v>365</v>
      </c>
      <c r="E1005" s="139" t="s">
        <v>13</v>
      </c>
      <c r="F1005" s="139">
        <v>1392</v>
      </c>
    </row>
    <row r="1006" spans="1:6" x14ac:dyDescent="0.25">
      <c r="A1006" s="139">
        <v>388</v>
      </c>
      <c r="B1006" s="139" t="s">
        <v>129</v>
      </c>
      <c r="C1006" s="139" t="s">
        <v>206</v>
      </c>
      <c r="D1006" s="139" t="s">
        <v>368</v>
      </c>
      <c r="E1006" s="139" t="s">
        <v>24</v>
      </c>
      <c r="F1006" s="139">
        <v>1533</v>
      </c>
    </row>
    <row r="1007" spans="1:6" x14ac:dyDescent="0.25">
      <c r="A1007" s="139">
        <v>368</v>
      </c>
      <c r="B1007" s="139" t="s">
        <v>129</v>
      </c>
      <c r="C1007" s="139" t="s">
        <v>206</v>
      </c>
      <c r="D1007" s="139" t="s">
        <v>371</v>
      </c>
      <c r="E1007" s="139" t="s">
        <v>13</v>
      </c>
      <c r="F1007" s="139">
        <v>1434</v>
      </c>
    </row>
    <row r="1008" spans="1:6" x14ac:dyDescent="0.25">
      <c r="A1008" s="139">
        <v>407</v>
      </c>
      <c r="B1008" s="139" t="s">
        <v>129</v>
      </c>
      <c r="C1008" s="139" t="s">
        <v>206</v>
      </c>
      <c r="D1008" s="139" t="s">
        <v>374</v>
      </c>
      <c r="E1008" s="139" t="s">
        <v>6</v>
      </c>
      <c r="F1008" s="139">
        <v>1540</v>
      </c>
    </row>
    <row r="1009" spans="1:6" x14ac:dyDescent="0.25">
      <c r="A1009" s="139">
        <v>409</v>
      </c>
      <c r="B1009" s="139" t="s">
        <v>129</v>
      </c>
      <c r="C1009" s="139" t="s">
        <v>206</v>
      </c>
      <c r="D1009" s="139" t="s">
        <v>377</v>
      </c>
      <c r="E1009" s="139" t="s">
        <v>13</v>
      </c>
      <c r="F1009" s="139">
        <v>1531</v>
      </c>
    </row>
    <row r="1010" spans="1:6" x14ac:dyDescent="0.25">
      <c r="A1010" s="139">
        <v>183</v>
      </c>
      <c r="B1010" s="139" t="s">
        <v>131</v>
      </c>
      <c r="C1010" s="139" t="s">
        <v>464</v>
      </c>
      <c r="D1010" s="139" t="s">
        <v>14</v>
      </c>
      <c r="E1010" s="139" t="s">
        <v>24</v>
      </c>
      <c r="F1010" s="139">
        <v>1164</v>
      </c>
    </row>
    <row r="1011" spans="1:6" x14ac:dyDescent="0.25">
      <c r="A1011" s="139">
        <v>357</v>
      </c>
      <c r="B1011" s="139" t="s">
        <v>133</v>
      </c>
      <c r="C1011" s="139" t="s">
        <v>467</v>
      </c>
      <c r="D1011" s="139" t="s">
        <v>12</v>
      </c>
      <c r="E1011" s="139" t="s">
        <v>19</v>
      </c>
      <c r="F1011" s="139">
        <v>1408</v>
      </c>
    </row>
    <row r="1012" spans="1:6" x14ac:dyDescent="0.25">
      <c r="A1012" s="139">
        <v>373</v>
      </c>
      <c r="B1012" s="139" t="s">
        <v>133</v>
      </c>
      <c r="C1012" s="139" t="s">
        <v>467</v>
      </c>
      <c r="D1012" s="139" t="s">
        <v>14</v>
      </c>
      <c r="E1012" s="139" t="s">
        <v>19</v>
      </c>
      <c r="F1012" s="139">
        <v>1445</v>
      </c>
    </row>
    <row r="1013" spans="1:6" x14ac:dyDescent="0.25">
      <c r="A1013" s="139">
        <v>334</v>
      </c>
      <c r="B1013" s="139" t="s">
        <v>133</v>
      </c>
      <c r="C1013" s="139" t="s">
        <v>467</v>
      </c>
      <c r="D1013" s="139" t="s">
        <v>15</v>
      </c>
      <c r="E1013" s="139" t="s">
        <v>24</v>
      </c>
      <c r="F1013" s="139">
        <v>1456</v>
      </c>
    </row>
    <row r="1014" spans="1:6" x14ac:dyDescent="0.25">
      <c r="A1014" s="139">
        <v>329</v>
      </c>
      <c r="B1014" s="139" t="s">
        <v>133</v>
      </c>
      <c r="C1014" s="139" t="s">
        <v>467</v>
      </c>
      <c r="D1014" s="139" t="s">
        <v>462</v>
      </c>
      <c r="E1014" s="139" t="s">
        <v>6</v>
      </c>
      <c r="F1014" s="139">
        <v>1365</v>
      </c>
    </row>
    <row r="1015" spans="1:6" x14ac:dyDescent="0.25">
      <c r="A1015" s="139">
        <v>329</v>
      </c>
      <c r="B1015" s="139" t="s">
        <v>133</v>
      </c>
      <c r="C1015" s="139" t="s">
        <v>467</v>
      </c>
      <c r="D1015" s="139" t="s">
        <v>343</v>
      </c>
      <c r="E1015" s="139" t="s">
        <v>23</v>
      </c>
      <c r="F1015" s="139">
        <v>1345</v>
      </c>
    </row>
    <row r="1016" spans="1:6" x14ac:dyDescent="0.25">
      <c r="A1016" s="139">
        <v>304</v>
      </c>
      <c r="B1016" s="139" t="s">
        <v>133</v>
      </c>
      <c r="C1016" s="139" t="s">
        <v>467</v>
      </c>
      <c r="D1016" s="139" t="s">
        <v>346</v>
      </c>
      <c r="E1016" s="139" t="s">
        <v>13</v>
      </c>
      <c r="F1016" s="139">
        <v>1333</v>
      </c>
    </row>
    <row r="1017" spans="1:6" x14ac:dyDescent="0.25">
      <c r="A1017" s="139">
        <v>349</v>
      </c>
      <c r="B1017" s="139" t="s">
        <v>133</v>
      </c>
      <c r="C1017" s="139" t="s">
        <v>467</v>
      </c>
      <c r="D1017" s="139" t="s">
        <v>349</v>
      </c>
      <c r="E1017" s="139" t="s">
        <v>24</v>
      </c>
      <c r="F1017" s="139">
        <v>1389</v>
      </c>
    </row>
    <row r="1018" spans="1:6" x14ac:dyDescent="0.25">
      <c r="A1018" s="139">
        <v>384</v>
      </c>
      <c r="B1018" s="139" t="s">
        <v>133</v>
      </c>
      <c r="C1018" s="139" t="s">
        <v>467</v>
      </c>
      <c r="D1018" s="139" t="s">
        <v>355</v>
      </c>
      <c r="E1018" s="139" t="s">
        <v>6</v>
      </c>
      <c r="F1018" s="139">
        <v>1447</v>
      </c>
    </row>
    <row r="1019" spans="1:6" x14ac:dyDescent="0.25">
      <c r="A1019" s="139">
        <v>378</v>
      </c>
      <c r="B1019" s="139" t="s">
        <v>133</v>
      </c>
      <c r="C1019" s="139" t="s">
        <v>467</v>
      </c>
      <c r="D1019" s="139" t="s">
        <v>358</v>
      </c>
      <c r="E1019" s="139" t="s">
        <v>24</v>
      </c>
      <c r="F1019" s="139">
        <v>1390</v>
      </c>
    </row>
    <row r="1020" spans="1:6" x14ac:dyDescent="0.25">
      <c r="A1020" s="139">
        <v>343</v>
      </c>
      <c r="B1020" s="139" t="s">
        <v>133</v>
      </c>
      <c r="C1020" s="139" t="s">
        <v>467</v>
      </c>
      <c r="D1020" s="139" t="s">
        <v>362</v>
      </c>
      <c r="E1020" s="139" t="s">
        <v>24</v>
      </c>
      <c r="F1020" s="139">
        <v>1335</v>
      </c>
    </row>
    <row r="1021" spans="1:6" x14ac:dyDescent="0.25">
      <c r="A1021" s="139">
        <v>349</v>
      </c>
      <c r="B1021" s="139" t="s">
        <v>133</v>
      </c>
      <c r="C1021" s="139" t="s">
        <v>467</v>
      </c>
      <c r="D1021" s="139" t="s">
        <v>368</v>
      </c>
      <c r="E1021" s="139" t="s">
        <v>6</v>
      </c>
      <c r="F1021" s="139">
        <v>1383</v>
      </c>
    </row>
    <row r="1022" spans="1:6" x14ac:dyDescent="0.25">
      <c r="A1022" s="139">
        <v>357</v>
      </c>
      <c r="B1022" s="139" t="s">
        <v>133</v>
      </c>
      <c r="C1022" s="139" t="s">
        <v>467</v>
      </c>
      <c r="D1022" s="139" t="s">
        <v>371</v>
      </c>
      <c r="E1022" s="139" t="s">
        <v>24</v>
      </c>
      <c r="F1022" s="139">
        <v>1398</v>
      </c>
    </row>
    <row r="1023" spans="1:6" x14ac:dyDescent="0.25">
      <c r="A1023" s="139">
        <v>342</v>
      </c>
      <c r="B1023" s="139" t="s">
        <v>133</v>
      </c>
      <c r="C1023" s="139" t="s">
        <v>467</v>
      </c>
      <c r="D1023" s="139" t="s">
        <v>374</v>
      </c>
      <c r="E1023" s="139" t="s">
        <v>24</v>
      </c>
      <c r="F1023" s="139">
        <v>1390</v>
      </c>
    </row>
    <row r="1024" spans="1:6" x14ac:dyDescent="0.25">
      <c r="A1024" s="139">
        <v>400</v>
      </c>
      <c r="B1024" s="139" t="s">
        <v>133</v>
      </c>
      <c r="C1024" s="139" t="s">
        <v>467</v>
      </c>
      <c r="D1024" s="139" t="s">
        <v>377</v>
      </c>
      <c r="E1024" s="139" t="s">
        <v>24</v>
      </c>
      <c r="F1024" s="139">
        <v>1482</v>
      </c>
    </row>
    <row r="1025" spans="1:6" x14ac:dyDescent="0.25">
      <c r="A1025" s="139">
        <v>362</v>
      </c>
      <c r="B1025" s="139" t="s">
        <v>135</v>
      </c>
      <c r="C1025" s="139" t="s">
        <v>231</v>
      </c>
      <c r="D1025" s="139" t="s">
        <v>4</v>
      </c>
      <c r="E1025" s="139" t="s">
        <v>6</v>
      </c>
      <c r="F1025" s="139">
        <v>1582</v>
      </c>
    </row>
    <row r="1026" spans="1:6" x14ac:dyDescent="0.25">
      <c r="A1026" s="139">
        <v>302</v>
      </c>
      <c r="B1026" s="139" t="s">
        <v>135</v>
      </c>
      <c r="C1026" s="139" t="s">
        <v>231</v>
      </c>
      <c r="D1026" s="139" t="s">
        <v>7</v>
      </c>
      <c r="E1026" s="139" t="s">
        <v>24</v>
      </c>
      <c r="F1026" s="139">
        <v>1452</v>
      </c>
    </row>
    <row r="1027" spans="1:6" x14ac:dyDescent="0.25">
      <c r="A1027" s="139">
        <v>352</v>
      </c>
      <c r="B1027" s="139" t="s">
        <v>135</v>
      </c>
      <c r="C1027" s="139" t="s">
        <v>231</v>
      </c>
      <c r="D1027" s="139" t="s">
        <v>9</v>
      </c>
      <c r="E1027" s="139" t="s">
        <v>6</v>
      </c>
      <c r="F1027" s="139">
        <v>1545</v>
      </c>
    </row>
    <row r="1028" spans="1:6" x14ac:dyDescent="0.25">
      <c r="A1028" s="139">
        <v>351</v>
      </c>
      <c r="B1028" s="139" t="s">
        <v>135</v>
      </c>
      <c r="C1028" s="139" t="s">
        <v>231</v>
      </c>
      <c r="D1028" s="139" t="s">
        <v>11</v>
      </c>
      <c r="E1028" s="139" t="s">
        <v>6</v>
      </c>
      <c r="F1028" s="139">
        <v>1480</v>
      </c>
    </row>
    <row r="1029" spans="1:6" x14ac:dyDescent="0.25">
      <c r="A1029" s="139">
        <v>351</v>
      </c>
      <c r="B1029" s="139" t="s">
        <v>135</v>
      </c>
      <c r="C1029" s="139" t="s">
        <v>231</v>
      </c>
      <c r="D1029" s="139" t="s">
        <v>12</v>
      </c>
      <c r="E1029" s="139" t="s">
        <v>20</v>
      </c>
      <c r="F1029" s="139">
        <v>1464</v>
      </c>
    </row>
    <row r="1030" spans="1:6" x14ac:dyDescent="0.25">
      <c r="A1030" s="139">
        <v>358</v>
      </c>
      <c r="B1030" s="139" t="s">
        <v>135</v>
      </c>
      <c r="C1030" s="139" t="s">
        <v>231</v>
      </c>
      <c r="D1030" s="139" t="s">
        <v>14</v>
      </c>
      <c r="E1030" s="139" t="s">
        <v>6</v>
      </c>
      <c r="F1030" s="139">
        <v>1500</v>
      </c>
    </row>
    <row r="1031" spans="1:6" x14ac:dyDescent="0.25">
      <c r="A1031" s="139">
        <v>327</v>
      </c>
      <c r="B1031" s="139" t="s">
        <v>135</v>
      </c>
      <c r="C1031" s="139" t="s">
        <v>231</v>
      </c>
      <c r="D1031" s="139" t="s">
        <v>15</v>
      </c>
      <c r="E1031" s="139" t="s">
        <v>24</v>
      </c>
      <c r="F1031" s="139">
        <v>1483</v>
      </c>
    </row>
    <row r="1032" spans="1:6" x14ac:dyDescent="0.25">
      <c r="A1032" s="139">
        <v>335</v>
      </c>
      <c r="B1032" s="139" t="s">
        <v>135</v>
      </c>
      <c r="C1032" s="139" t="s">
        <v>231</v>
      </c>
      <c r="D1032" s="139" t="s">
        <v>16</v>
      </c>
      <c r="E1032" s="139" t="s">
        <v>13</v>
      </c>
      <c r="F1032" s="139">
        <v>1473</v>
      </c>
    </row>
    <row r="1033" spans="1:6" x14ac:dyDescent="0.25">
      <c r="A1033" s="139">
        <v>286</v>
      </c>
      <c r="B1033" s="139" t="s">
        <v>135</v>
      </c>
      <c r="C1033" s="139" t="s">
        <v>231</v>
      </c>
      <c r="D1033" s="139" t="s">
        <v>459</v>
      </c>
      <c r="E1033" s="139" t="s">
        <v>19</v>
      </c>
      <c r="F1033" s="139">
        <v>1423</v>
      </c>
    </row>
    <row r="1034" spans="1:6" x14ac:dyDescent="0.25">
      <c r="A1034" s="139">
        <v>313</v>
      </c>
      <c r="B1034" s="139" t="s">
        <v>135</v>
      </c>
      <c r="C1034" s="139" t="s">
        <v>231</v>
      </c>
      <c r="D1034" s="139" t="s">
        <v>461</v>
      </c>
      <c r="E1034" s="139" t="s">
        <v>6</v>
      </c>
      <c r="F1034" s="139">
        <v>1497</v>
      </c>
    </row>
    <row r="1035" spans="1:6" x14ac:dyDescent="0.25">
      <c r="A1035" s="139">
        <v>346</v>
      </c>
      <c r="B1035" s="139" t="s">
        <v>135</v>
      </c>
      <c r="C1035" s="139" t="s">
        <v>231</v>
      </c>
      <c r="D1035" s="139" t="s">
        <v>462</v>
      </c>
      <c r="E1035" s="139" t="s">
        <v>6</v>
      </c>
      <c r="F1035" s="139">
        <v>1519</v>
      </c>
    </row>
    <row r="1036" spans="1:6" x14ac:dyDescent="0.25">
      <c r="A1036" s="139">
        <v>312</v>
      </c>
      <c r="B1036" s="139" t="s">
        <v>135</v>
      </c>
      <c r="C1036" s="139" t="s">
        <v>231</v>
      </c>
      <c r="D1036" s="139" t="s">
        <v>277</v>
      </c>
      <c r="E1036" s="139" t="s">
        <v>8</v>
      </c>
      <c r="F1036" s="139">
        <v>1416</v>
      </c>
    </row>
    <row r="1037" spans="1:6" x14ac:dyDescent="0.25">
      <c r="A1037" s="139">
        <v>337</v>
      </c>
      <c r="B1037" s="139" t="s">
        <v>135</v>
      </c>
      <c r="C1037" s="139" t="s">
        <v>231</v>
      </c>
      <c r="D1037" s="139" t="s">
        <v>336</v>
      </c>
      <c r="E1037" s="139" t="s">
        <v>6</v>
      </c>
      <c r="F1037" s="139">
        <v>1500</v>
      </c>
    </row>
    <row r="1038" spans="1:6" x14ac:dyDescent="0.25">
      <c r="A1038" s="139">
        <v>360</v>
      </c>
      <c r="B1038" s="139" t="s">
        <v>135</v>
      </c>
      <c r="C1038" s="139" t="s">
        <v>231</v>
      </c>
      <c r="D1038" s="139" t="s">
        <v>340</v>
      </c>
      <c r="E1038" s="139" t="s">
        <v>6</v>
      </c>
      <c r="F1038" s="139">
        <v>1575</v>
      </c>
    </row>
    <row r="1039" spans="1:6" x14ac:dyDescent="0.25">
      <c r="A1039" s="139">
        <v>317</v>
      </c>
      <c r="B1039" s="139" t="s">
        <v>135</v>
      </c>
      <c r="C1039" s="139" t="s">
        <v>231</v>
      </c>
      <c r="D1039" s="139" t="s">
        <v>346</v>
      </c>
      <c r="E1039" s="139" t="s">
        <v>6</v>
      </c>
      <c r="F1039" s="139">
        <v>1395</v>
      </c>
    </row>
    <row r="1040" spans="1:6" x14ac:dyDescent="0.25">
      <c r="A1040" s="139">
        <v>373</v>
      </c>
      <c r="B1040" s="139" t="s">
        <v>135</v>
      </c>
      <c r="C1040" s="139" t="s">
        <v>231</v>
      </c>
      <c r="D1040" s="139" t="s">
        <v>349</v>
      </c>
      <c r="E1040" s="139" t="s">
        <v>6</v>
      </c>
      <c r="F1040" s="139">
        <v>1516</v>
      </c>
    </row>
    <row r="1041" spans="1:6" x14ac:dyDescent="0.25">
      <c r="A1041" s="139">
        <v>327</v>
      </c>
      <c r="B1041" s="139" t="s">
        <v>135</v>
      </c>
      <c r="C1041" s="139" t="s">
        <v>231</v>
      </c>
      <c r="D1041" s="139" t="s">
        <v>352</v>
      </c>
      <c r="E1041" s="139" t="s">
        <v>8</v>
      </c>
      <c r="F1041" s="139">
        <v>1442</v>
      </c>
    </row>
    <row r="1042" spans="1:6" x14ac:dyDescent="0.25">
      <c r="A1042" s="139">
        <v>355</v>
      </c>
      <c r="B1042" s="139" t="s">
        <v>135</v>
      </c>
      <c r="C1042" s="139" t="s">
        <v>231</v>
      </c>
      <c r="D1042" s="139" t="s">
        <v>355</v>
      </c>
      <c r="E1042" s="139" t="s">
        <v>6</v>
      </c>
      <c r="F1042" s="139">
        <v>1602</v>
      </c>
    </row>
    <row r="1043" spans="1:6" x14ac:dyDescent="0.25">
      <c r="A1043" s="139">
        <v>353</v>
      </c>
      <c r="B1043" s="139" t="s">
        <v>135</v>
      </c>
      <c r="C1043" s="139" t="s">
        <v>231</v>
      </c>
      <c r="D1043" s="139" t="s">
        <v>358</v>
      </c>
      <c r="E1043" s="139" t="s">
        <v>6</v>
      </c>
      <c r="F1043" s="139">
        <v>1492</v>
      </c>
    </row>
    <row r="1044" spans="1:6" x14ac:dyDescent="0.25">
      <c r="A1044" s="139">
        <v>354</v>
      </c>
      <c r="B1044" s="139" t="s">
        <v>135</v>
      </c>
      <c r="C1044" s="139" t="s">
        <v>231</v>
      </c>
      <c r="D1044" s="139" t="s">
        <v>362</v>
      </c>
      <c r="E1044" s="139" t="s">
        <v>6</v>
      </c>
      <c r="F1044" s="139">
        <v>1545</v>
      </c>
    </row>
    <row r="1045" spans="1:6" x14ac:dyDescent="0.25">
      <c r="A1045" s="139">
        <v>387</v>
      </c>
      <c r="B1045" s="139" t="s">
        <v>135</v>
      </c>
      <c r="C1045" s="139" t="s">
        <v>231</v>
      </c>
      <c r="D1045" s="139" t="s">
        <v>365</v>
      </c>
      <c r="E1045" s="139" t="s">
        <v>6</v>
      </c>
      <c r="F1045" s="139">
        <v>1577</v>
      </c>
    </row>
    <row r="1046" spans="1:6" x14ac:dyDescent="0.25">
      <c r="A1046" s="139">
        <v>337</v>
      </c>
      <c r="B1046" s="139" t="s">
        <v>135</v>
      </c>
      <c r="C1046" s="139" t="s">
        <v>231</v>
      </c>
      <c r="D1046" s="139" t="s">
        <v>368</v>
      </c>
      <c r="E1046" s="139" t="s">
        <v>23</v>
      </c>
      <c r="F1046" s="139">
        <v>1395</v>
      </c>
    </row>
    <row r="1047" spans="1:6" x14ac:dyDescent="0.25">
      <c r="A1047" s="139">
        <v>393</v>
      </c>
      <c r="B1047" s="139" t="s">
        <v>135</v>
      </c>
      <c r="C1047" s="139" t="s">
        <v>231</v>
      </c>
      <c r="D1047" s="139" t="s">
        <v>371</v>
      </c>
      <c r="E1047" s="139" t="s">
        <v>6</v>
      </c>
      <c r="F1047" s="139">
        <v>1592</v>
      </c>
    </row>
    <row r="1048" spans="1:6" x14ac:dyDescent="0.25">
      <c r="A1048" s="139">
        <v>329</v>
      </c>
      <c r="B1048" s="139" t="s">
        <v>135</v>
      </c>
      <c r="C1048" s="139" t="s">
        <v>231</v>
      </c>
      <c r="D1048" s="139" t="s">
        <v>374</v>
      </c>
      <c r="E1048" s="139" t="s">
        <v>6</v>
      </c>
      <c r="F1048" s="139">
        <v>1466</v>
      </c>
    </row>
    <row r="1049" spans="1:6" x14ac:dyDescent="0.25">
      <c r="A1049" s="139">
        <v>318</v>
      </c>
      <c r="B1049" s="139" t="s">
        <v>135</v>
      </c>
      <c r="C1049" s="139" t="s">
        <v>231</v>
      </c>
      <c r="D1049" s="139" t="s">
        <v>377</v>
      </c>
      <c r="E1049" s="139" t="s">
        <v>19</v>
      </c>
      <c r="F1049" s="139">
        <v>1450</v>
      </c>
    </row>
    <row r="1050" spans="1:6" x14ac:dyDescent="0.25">
      <c r="A1050" s="139">
        <v>328</v>
      </c>
      <c r="B1050" s="139" t="s">
        <v>199</v>
      </c>
      <c r="C1050" s="139" t="s">
        <v>206</v>
      </c>
      <c r="D1050" s="139" t="s">
        <v>362</v>
      </c>
      <c r="E1050" s="139" t="s">
        <v>20</v>
      </c>
      <c r="F1050" s="139">
        <v>1207</v>
      </c>
    </row>
    <row r="1051" spans="1:6" x14ac:dyDescent="0.25">
      <c r="A1051" s="139">
        <v>384</v>
      </c>
      <c r="B1051" s="139" t="s">
        <v>471</v>
      </c>
      <c r="C1051" s="139" t="s">
        <v>231</v>
      </c>
      <c r="D1051" s="139" t="s">
        <v>377</v>
      </c>
      <c r="E1051" s="139" t="s">
        <v>19</v>
      </c>
      <c r="F1051" s="139">
        <v>1450</v>
      </c>
    </row>
    <row r="1052" spans="1:6" x14ac:dyDescent="0.25">
      <c r="A1052" s="139">
        <v>345</v>
      </c>
      <c r="B1052" s="139" t="s">
        <v>137</v>
      </c>
      <c r="C1052" s="139" t="s">
        <v>460</v>
      </c>
      <c r="D1052" s="139" t="s">
        <v>12</v>
      </c>
      <c r="E1052" s="139" t="s">
        <v>20</v>
      </c>
      <c r="F1052" s="139">
        <v>1421</v>
      </c>
    </row>
    <row r="1053" spans="1:6" x14ac:dyDescent="0.25">
      <c r="A1053" s="139">
        <v>309</v>
      </c>
      <c r="B1053" s="139" t="s">
        <v>137</v>
      </c>
      <c r="C1053" s="139" t="s">
        <v>460</v>
      </c>
      <c r="D1053" s="139" t="s">
        <v>459</v>
      </c>
      <c r="E1053" s="139" t="s">
        <v>20</v>
      </c>
      <c r="F1053" s="139">
        <v>1371</v>
      </c>
    </row>
    <row r="1054" spans="1:6" x14ac:dyDescent="0.25">
      <c r="A1054" s="139">
        <v>331</v>
      </c>
      <c r="B1054" s="139" t="s">
        <v>139</v>
      </c>
      <c r="C1054" s="139" t="s">
        <v>206</v>
      </c>
      <c r="D1054" s="139" t="s">
        <v>7</v>
      </c>
      <c r="E1054" s="139" t="s">
        <v>13</v>
      </c>
      <c r="F1054" s="139">
        <v>1409</v>
      </c>
    </row>
    <row r="1055" spans="1:6" x14ac:dyDescent="0.25">
      <c r="A1055" s="139">
        <v>343</v>
      </c>
      <c r="B1055" s="139" t="s">
        <v>139</v>
      </c>
      <c r="C1055" s="139" t="s">
        <v>206</v>
      </c>
      <c r="D1055" s="139" t="s">
        <v>12</v>
      </c>
      <c r="E1055" s="139" t="s">
        <v>13</v>
      </c>
      <c r="F1055" s="139">
        <v>1426</v>
      </c>
    </row>
    <row r="1056" spans="1:6" x14ac:dyDescent="0.25">
      <c r="A1056" s="139">
        <v>365</v>
      </c>
      <c r="B1056" s="139" t="s">
        <v>139</v>
      </c>
      <c r="C1056" s="139" t="s">
        <v>206</v>
      </c>
      <c r="D1056" s="139" t="s">
        <v>346</v>
      </c>
      <c r="E1056" s="139" t="s">
        <v>13</v>
      </c>
      <c r="F1056" s="139">
        <v>1413</v>
      </c>
    </row>
    <row r="1057" spans="1:6" x14ac:dyDescent="0.25">
      <c r="A1057" s="139">
        <v>317</v>
      </c>
      <c r="B1057" s="139" t="s">
        <v>141</v>
      </c>
      <c r="C1057" s="139" t="s">
        <v>206</v>
      </c>
      <c r="D1057" s="139" t="s">
        <v>15</v>
      </c>
      <c r="E1057" s="139" t="s">
        <v>19</v>
      </c>
      <c r="F1057" s="139">
        <v>1399</v>
      </c>
    </row>
    <row r="1058" spans="1:6" x14ac:dyDescent="0.25">
      <c r="A1058" s="139">
        <v>359</v>
      </c>
      <c r="B1058" s="139" t="s">
        <v>141</v>
      </c>
      <c r="C1058" s="139" t="s">
        <v>206</v>
      </c>
      <c r="D1058" s="139" t="s">
        <v>459</v>
      </c>
      <c r="E1058" s="139" t="s">
        <v>13</v>
      </c>
      <c r="F1058" s="139">
        <v>1478</v>
      </c>
    </row>
    <row r="1059" spans="1:6" x14ac:dyDescent="0.25">
      <c r="A1059" s="139">
        <v>366</v>
      </c>
      <c r="B1059" s="139" t="s">
        <v>141</v>
      </c>
      <c r="C1059" s="139" t="s">
        <v>206</v>
      </c>
      <c r="D1059" s="139" t="s">
        <v>336</v>
      </c>
      <c r="E1059" s="139" t="s">
        <v>13</v>
      </c>
      <c r="F1059" s="139">
        <v>1454</v>
      </c>
    </row>
    <row r="1060" spans="1:6" x14ac:dyDescent="0.25">
      <c r="A1060" s="139">
        <v>370</v>
      </c>
      <c r="B1060" s="139" t="s">
        <v>141</v>
      </c>
      <c r="C1060" s="139" t="s">
        <v>206</v>
      </c>
      <c r="D1060" s="139" t="s">
        <v>346</v>
      </c>
      <c r="E1060" s="139" t="s">
        <v>13</v>
      </c>
      <c r="F1060" s="139">
        <v>1413</v>
      </c>
    </row>
    <row r="1061" spans="1:6" x14ac:dyDescent="0.25">
      <c r="A1061" s="139">
        <v>320</v>
      </c>
      <c r="B1061" s="139" t="s">
        <v>141</v>
      </c>
      <c r="C1061" s="139" t="s">
        <v>206</v>
      </c>
      <c r="D1061" s="139" t="s">
        <v>349</v>
      </c>
      <c r="E1061" s="139" t="s">
        <v>23</v>
      </c>
      <c r="F1061" s="139">
        <v>1406</v>
      </c>
    </row>
    <row r="1062" spans="1:6" x14ac:dyDescent="0.25">
      <c r="A1062" s="139">
        <v>352</v>
      </c>
      <c r="B1062" s="139" t="s">
        <v>141</v>
      </c>
      <c r="C1062" s="139" t="s">
        <v>206</v>
      </c>
      <c r="D1062" s="139" t="s">
        <v>358</v>
      </c>
      <c r="E1062" s="139" t="s">
        <v>6</v>
      </c>
      <c r="F1062" s="139">
        <v>1518</v>
      </c>
    </row>
    <row r="1063" spans="1:6" x14ac:dyDescent="0.25">
      <c r="A1063" s="139">
        <v>373</v>
      </c>
      <c r="B1063" s="139" t="s">
        <v>141</v>
      </c>
      <c r="C1063" s="139" t="s">
        <v>206</v>
      </c>
      <c r="D1063" s="139" t="s">
        <v>371</v>
      </c>
      <c r="E1063" s="139" t="s">
        <v>13</v>
      </c>
      <c r="F1063" s="139">
        <v>1434</v>
      </c>
    </row>
    <row r="1064" spans="1:6" x14ac:dyDescent="0.25">
      <c r="A1064" s="139">
        <v>387</v>
      </c>
      <c r="B1064" s="139" t="s">
        <v>141</v>
      </c>
      <c r="C1064" s="139" t="s">
        <v>206</v>
      </c>
      <c r="D1064" s="139" t="s">
        <v>377</v>
      </c>
      <c r="E1064" s="139" t="s">
        <v>13</v>
      </c>
      <c r="F1064" s="139">
        <v>1531</v>
      </c>
    </row>
    <row r="1065" spans="1:6" x14ac:dyDescent="0.25">
      <c r="A1065" s="139">
        <v>355</v>
      </c>
      <c r="B1065" s="139" t="s">
        <v>143</v>
      </c>
      <c r="C1065" s="139" t="s">
        <v>328</v>
      </c>
      <c r="D1065" s="139" t="s">
        <v>7</v>
      </c>
      <c r="E1065" s="139" t="s">
        <v>23</v>
      </c>
      <c r="F1065" s="139">
        <v>1341</v>
      </c>
    </row>
    <row r="1066" spans="1:6" x14ac:dyDescent="0.25">
      <c r="A1066" s="139">
        <v>357</v>
      </c>
      <c r="B1066" s="139" t="s">
        <v>143</v>
      </c>
      <c r="C1066" s="139" t="s">
        <v>328</v>
      </c>
      <c r="D1066" s="139" t="s">
        <v>462</v>
      </c>
      <c r="E1066" s="139" t="s">
        <v>13</v>
      </c>
      <c r="F1066" s="139">
        <v>1327</v>
      </c>
    </row>
    <row r="1067" spans="1:6" x14ac:dyDescent="0.25">
      <c r="A1067" s="139">
        <v>361</v>
      </c>
      <c r="B1067" s="139" t="s">
        <v>143</v>
      </c>
      <c r="C1067" s="139" t="s">
        <v>328</v>
      </c>
      <c r="D1067" s="139" t="s">
        <v>277</v>
      </c>
      <c r="E1067" s="139" t="s">
        <v>20</v>
      </c>
      <c r="F1067" s="139">
        <v>1360</v>
      </c>
    </row>
    <row r="1068" spans="1:6" x14ac:dyDescent="0.25">
      <c r="A1068" s="139">
        <v>356</v>
      </c>
      <c r="B1068" s="139" t="s">
        <v>143</v>
      </c>
      <c r="C1068" s="139" t="s">
        <v>328</v>
      </c>
      <c r="D1068" s="139" t="s">
        <v>343</v>
      </c>
      <c r="E1068" s="139" t="s">
        <v>13</v>
      </c>
      <c r="F1068" s="139">
        <v>1386</v>
      </c>
    </row>
    <row r="1069" spans="1:6" x14ac:dyDescent="0.25">
      <c r="A1069" s="139">
        <v>402</v>
      </c>
      <c r="B1069" s="139" t="s">
        <v>143</v>
      </c>
      <c r="C1069" s="139" t="s">
        <v>328</v>
      </c>
      <c r="D1069" s="139" t="s">
        <v>355</v>
      </c>
      <c r="E1069" s="139" t="s">
        <v>6</v>
      </c>
      <c r="F1069" s="139">
        <v>1440</v>
      </c>
    </row>
    <row r="1070" spans="1:6" x14ac:dyDescent="0.25">
      <c r="A1070" s="139">
        <v>370</v>
      </c>
      <c r="B1070" s="139" t="s">
        <v>143</v>
      </c>
      <c r="C1070" s="139" t="s">
        <v>328</v>
      </c>
      <c r="D1070" s="139" t="s">
        <v>362</v>
      </c>
      <c r="E1070" s="139" t="s">
        <v>24</v>
      </c>
      <c r="F1070" s="139">
        <v>1394</v>
      </c>
    </row>
    <row r="1071" spans="1:6" x14ac:dyDescent="0.25">
      <c r="A1071" s="139">
        <v>399</v>
      </c>
      <c r="B1071" s="139" t="s">
        <v>143</v>
      </c>
      <c r="C1071" s="139" t="s">
        <v>328</v>
      </c>
      <c r="D1071" s="139" t="s">
        <v>368</v>
      </c>
      <c r="E1071" s="139" t="s">
        <v>6</v>
      </c>
      <c r="F1071" s="139">
        <v>1467</v>
      </c>
    </row>
    <row r="1072" spans="1:6" x14ac:dyDescent="0.25">
      <c r="A1072" s="139">
        <v>373</v>
      </c>
      <c r="B1072" s="139" t="s">
        <v>143</v>
      </c>
      <c r="C1072" s="139" t="s">
        <v>328</v>
      </c>
      <c r="D1072" s="139" t="s">
        <v>374</v>
      </c>
      <c r="E1072" s="139" t="s">
        <v>8</v>
      </c>
      <c r="F1072" s="139">
        <v>1419</v>
      </c>
    </row>
    <row r="1073" spans="1:6" x14ac:dyDescent="0.25">
      <c r="A1073" s="139">
        <v>336</v>
      </c>
      <c r="B1073" s="139" t="s">
        <v>143</v>
      </c>
      <c r="C1073" s="139" t="s">
        <v>328</v>
      </c>
      <c r="D1073" s="139" t="s">
        <v>377</v>
      </c>
      <c r="E1073" s="139" t="s">
        <v>8</v>
      </c>
      <c r="F1073" s="139">
        <v>1373</v>
      </c>
    </row>
    <row r="1074" spans="1:6" x14ac:dyDescent="0.25">
      <c r="A1074" s="139">
        <v>350</v>
      </c>
      <c r="B1074" s="139" t="s">
        <v>472</v>
      </c>
      <c r="C1074" s="139" t="s">
        <v>328</v>
      </c>
      <c r="D1074" s="139" t="s">
        <v>343</v>
      </c>
      <c r="E1074" s="139" t="s">
        <v>13</v>
      </c>
      <c r="F1074" s="139">
        <v>1386</v>
      </c>
    </row>
    <row r="1075" spans="1:6" x14ac:dyDescent="0.25">
      <c r="A1075" s="139">
        <v>370</v>
      </c>
      <c r="B1075" s="139" t="s">
        <v>472</v>
      </c>
      <c r="C1075" s="139" t="s">
        <v>328</v>
      </c>
      <c r="D1075" s="139" t="s">
        <v>362</v>
      </c>
      <c r="E1075" s="139" t="s">
        <v>24</v>
      </c>
      <c r="F1075" s="139">
        <v>1394</v>
      </c>
    </row>
    <row r="1076" spans="1:6" x14ac:dyDescent="0.25">
      <c r="A1076" s="139">
        <v>386</v>
      </c>
      <c r="B1076" s="139" t="s">
        <v>472</v>
      </c>
      <c r="C1076" s="139" t="s">
        <v>328</v>
      </c>
      <c r="D1076" s="139" t="s">
        <v>368</v>
      </c>
      <c r="E1076" s="139" t="s">
        <v>6</v>
      </c>
      <c r="F1076" s="139">
        <v>1467</v>
      </c>
    </row>
    <row r="1077" spans="1:6" x14ac:dyDescent="0.25">
      <c r="A1077" s="139">
        <v>380</v>
      </c>
      <c r="B1077" s="139" t="s">
        <v>472</v>
      </c>
      <c r="C1077" s="139" t="s">
        <v>328</v>
      </c>
      <c r="D1077" s="139" t="s">
        <v>374</v>
      </c>
      <c r="E1077" s="139" t="s">
        <v>8</v>
      </c>
      <c r="F1077" s="139">
        <v>1419</v>
      </c>
    </row>
    <row r="1078" spans="1:6" x14ac:dyDescent="0.25">
      <c r="A1078" s="139">
        <v>368</v>
      </c>
      <c r="B1078" s="139" t="s">
        <v>472</v>
      </c>
      <c r="C1078" s="139" t="s">
        <v>328</v>
      </c>
      <c r="D1078" s="139" t="s">
        <v>377</v>
      </c>
      <c r="E1078" s="139" t="s">
        <v>8</v>
      </c>
      <c r="F1078" s="139">
        <v>1373</v>
      </c>
    </row>
    <row r="1079" spans="1:6" x14ac:dyDescent="0.25">
      <c r="A1079" s="139">
        <v>334</v>
      </c>
      <c r="B1079" s="139" t="s">
        <v>145</v>
      </c>
      <c r="C1079" s="139" t="s">
        <v>460</v>
      </c>
      <c r="D1079" s="139" t="s">
        <v>4</v>
      </c>
      <c r="E1079" s="139" t="s">
        <v>8</v>
      </c>
      <c r="F1079" s="139">
        <v>1257</v>
      </c>
    </row>
    <row r="1080" spans="1:6" x14ac:dyDescent="0.25">
      <c r="A1080" s="139">
        <v>346</v>
      </c>
      <c r="B1080" s="139" t="s">
        <v>145</v>
      </c>
      <c r="C1080" s="139" t="s">
        <v>460</v>
      </c>
      <c r="D1080" s="139" t="s">
        <v>11</v>
      </c>
      <c r="E1080" s="139" t="s">
        <v>19</v>
      </c>
      <c r="F1080" s="139">
        <v>1351</v>
      </c>
    </row>
    <row r="1081" spans="1:6" x14ac:dyDescent="0.25">
      <c r="A1081" s="139">
        <v>346</v>
      </c>
      <c r="B1081" s="139" t="s">
        <v>145</v>
      </c>
      <c r="C1081" s="139" t="s">
        <v>460</v>
      </c>
      <c r="D1081" s="139" t="s">
        <v>336</v>
      </c>
      <c r="E1081" s="139" t="s">
        <v>24</v>
      </c>
      <c r="F1081" s="139">
        <v>1297</v>
      </c>
    </row>
    <row r="1082" spans="1:6" x14ac:dyDescent="0.25">
      <c r="A1082" s="139">
        <v>360</v>
      </c>
      <c r="B1082" s="139" t="s">
        <v>145</v>
      </c>
      <c r="C1082" s="139" t="s">
        <v>460</v>
      </c>
      <c r="D1082" s="139" t="s">
        <v>343</v>
      </c>
      <c r="E1082" s="139" t="s">
        <v>6</v>
      </c>
      <c r="F1082" s="139">
        <v>1478</v>
      </c>
    </row>
    <row r="1083" spans="1:6" x14ac:dyDescent="0.25">
      <c r="A1083" s="139">
        <v>356</v>
      </c>
      <c r="B1083" s="139" t="s">
        <v>145</v>
      </c>
      <c r="C1083" s="139" t="s">
        <v>460</v>
      </c>
      <c r="D1083" s="139" t="s">
        <v>349</v>
      </c>
      <c r="E1083" s="139" t="s">
        <v>6</v>
      </c>
      <c r="F1083" s="139">
        <v>1352</v>
      </c>
    </row>
    <row r="1084" spans="1:6" x14ac:dyDescent="0.25">
      <c r="A1084" s="139">
        <v>382</v>
      </c>
      <c r="B1084" s="139" t="s">
        <v>145</v>
      </c>
      <c r="C1084" s="139" t="s">
        <v>460</v>
      </c>
      <c r="D1084" s="139" t="s">
        <v>355</v>
      </c>
      <c r="E1084" s="139" t="s">
        <v>20</v>
      </c>
      <c r="F1084" s="139">
        <v>1599</v>
      </c>
    </row>
    <row r="1085" spans="1:6" x14ac:dyDescent="0.25">
      <c r="A1085" s="139">
        <v>320</v>
      </c>
      <c r="B1085" s="139" t="s">
        <v>145</v>
      </c>
      <c r="C1085" s="139" t="s">
        <v>460</v>
      </c>
      <c r="D1085" s="139" t="s">
        <v>358</v>
      </c>
      <c r="E1085" s="139" t="s">
        <v>23</v>
      </c>
      <c r="F1085" s="139">
        <v>1468</v>
      </c>
    </row>
    <row r="1086" spans="1:6" x14ac:dyDescent="0.25">
      <c r="A1086" s="139">
        <v>360</v>
      </c>
      <c r="B1086" s="139" t="s">
        <v>145</v>
      </c>
      <c r="C1086" s="139" t="s">
        <v>460</v>
      </c>
      <c r="D1086" s="139" t="s">
        <v>362</v>
      </c>
      <c r="E1086" s="139" t="s">
        <v>20</v>
      </c>
      <c r="F1086" s="139">
        <v>1595</v>
      </c>
    </row>
    <row r="1087" spans="1:6" x14ac:dyDescent="0.25">
      <c r="A1087" s="139">
        <v>378</v>
      </c>
      <c r="B1087" s="139" t="s">
        <v>145</v>
      </c>
      <c r="C1087" s="139" t="s">
        <v>460</v>
      </c>
      <c r="D1087" s="139" t="s">
        <v>365</v>
      </c>
      <c r="E1087" s="139" t="s">
        <v>24</v>
      </c>
      <c r="F1087" s="139">
        <v>1615</v>
      </c>
    </row>
    <row r="1088" spans="1:6" x14ac:dyDescent="0.25">
      <c r="A1088" s="139">
        <v>357</v>
      </c>
      <c r="B1088" s="139" t="s">
        <v>145</v>
      </c>
      <c r="C1088" s="139" t="s">
        <v>460</v>
      </c>
      <c r="D1088" s="139" t="s">
        <v>368</v>
      </c>
      <c r="E1088" s="139" t="s">
        <v>20</v>
      </c>
      <c r="F1088" s="139">
        <v>1588</v>
      </c>
    </row>
    <row r="1089" spans="1:6" x14ac:dyDescent="0.25">
      <c r="A1089" s="139">
        <v>367</v>
      </c>
      <c r="B1089" s="139" t="s">
        <v>145</v>
      </c>
      <c r="C1089" s="139" t="s">
        <v>460</v>
      </c>
      <c r="D1089" s="139" t="s">
        <v>371</v>
      </c>
      <c r="E1089" s="139" t="s">
        <v>20</v>
      </c>
      <c r="F1089" s="139">
        <v>1566</v>
      </c>
    </row>
    <row r="1090" spans="1:6" x14ac:dyDescent="0.25">
      <c r="A1090" s="139">
        <v>390</v>
      </c>
      <c r="B1090" s="139" t="s">
        <v>145</v>
      </c>
      <c r="C1090" s="139" t="s">
        <v>460</v>
      </c>
      <c r="D1090" s="139" t="s">
        <v>374</v>
      </c>
      <c r="E1090" s="139" t="s">
        <v>20</v>
      </c>
      <c r="F1090" s="139">
        <v>1556</v>
      </c>
    </row>
    <row r="1091" spans="1:6" x14ac:dyDescent="0.25">
      <c r="A1091" s="139">
        <v>409</v>
      </c>
      <c r="B1091" s="139" t="s">
        <v>245</v>
      </c>
      <c r="C1091" s="139" t="s">
        <v>249</v>
      </c>
      <c r="D1091" s="139" t="s">
        <v>377</v>
      </c>
      <c r="E1091" s="139" t="s">
        <v>24</v>
      </c>
      <c r="F1091" s="139">
        <v>1531</v>
      </c>
    </row>
    <row r="1092" spans="1:6" x14ac:dyDescent="0.25">
      <c r="A1092" s="139">
        <v>353</v>
      </c>
      <c r="B1092" s="139" t="s">
        <v>147</v>
      </c>
      <c r="C1092" s="139" t="s">
        <v>468</v>
      </c>
      <c r="D1092" s="139" t="s">
        <v>7</v>
      </c>
      <c r="E1092" s="139" t="s">
        <v>19</v>
      </c>
      <c r="F1092" s="139">
        <v>1451</v>
      </c>
    </row>
    <row r="1093" spans="1:6" x14ac:dyDescent="0.25">
      <c r="A1093" s="139">
        <v>389</v>
      </c>
      <c r="B1093" s="139" t="s">
        <v>147</v>
      </c>
      <c r="C1093" s="139" t="s">
        <v>468</v>
      </c>
      <c r="D1093" s="139" t="s">
        <v>9</v>
      </c>
      <c r="E1093" s="139" t="s">
        <v>19</v>
      </c>
      <c r="F1093" s="139">
        <v>1491</v>
      </c>
    </row>
    <row r="1094" spans="1:6" x14ac:dyDescent="0.25">
      <c r="A1094" s="139">
        <v>381</v>
      </c>
      <c r="B1094" s="139" t="s">
        <v>147</v>
      </c>
      <c r="C1094" s="139" t="s">
        <v>468</v>
      </c>
      <c r="D1094" s="139" t="s">
        <v>10</v>
      </c>
      <c r="E1094" s="139" t="s">
        <v>19</v>
      </c>
      <c r="F1094" s="139">
        <v>1438</v>
      </c>
    </row>
    <row r="1095" spans="1:6" x14ac:dyDescent="0.25">
      <c r="A1095" s="139">
        <v>371</v>
      </c>
      <c r="B1095" s="139" t="s">
        <v>147</v>
      </c>
      <c r="C1095" s="139" t="s">
        <v>468</v>
      </c>
      <c r="D1095" s="139" t="s">
        <v>12</v>
      </c>
      <c r="E1095" s="139" t="s">
        <v>19</v>
      </c>
      <c r="F1095" s="139">
        <v>1531</v>
      </c>
    </row>
    <row r="1096" spans="1:6" x14ac:dyDescent="0.25">
      <c r="A1096" s="139">
        <v>379</v>
      </c>
      <c r="B1096" s="139" t="s">
        <v>147</v>
      </c>
      <c r="C1096" s="139" t="s">
        <v>468</v>
      </c>
      <c r="D1096" s="139" t="s">
        <v>15</v>
      </c>
      <c r="E1096" s="139" t="s">
        <v>19</v>
      </c>
      <c r="F1096" s="139">
        <v>1546</v>
      </c>
    </row>
    <row r="1097" spans="1:6" x14ac:dyDescent="0.25">
      <c r="A1097" s="139">
        <v>372</v>
      </c>
      <c r="B1097" s="139" t="s">
        <v>147</v>
      </c>
      <c r="C1097" s="139" t="s">
        <v>468</v>
      </c>
      <c r="D1097" s="139" t="s">
        <v>16</v>
      </c>
      <c r="E1097" s="139" t="s">
        <v>19</v>
      </c>
      <c r="F1097" s="139">
        <v>1430</v>
      </c>
    </row>
    <row r="1098" spans="1:6" x14ac:dyDescent="0.25">
      <c r="A1098" s="139">
        <v>362</v>
      </c>
      <c r="B1098" s="139" t="s">
        <v>147</v>
      </c>
      <c r="C1098" s="139" t="s">
        <v>468</v>
      </c>
      <c r="D1098" s="139" t="s">
        <v>465</v>
      </c>
      <c r="E1098" s="139" t="s">
        <v>19</v>
      </c>
      <c r="F1098" s="139">
        <v>1517</v>
      </c>
    </row>
    <row r="1099" spans="1:6" x14ac:dyDescent="0.25">
      <c r="A1099" s="139">
        <v>383</v>
      </c>
      <c r="B1099" s="139" t="s">
        <v>147</v>
      </c>
      <c r="C1099" s="139" t="s">
        <v>468</v>
      </c>
      <c r="D1099" s="139" t="s">
        <v>461</v>
      </c>
      <c r="E1099" s="139" t="s">
        <v>19</v>
      </c>
      <c r="F1099" s="139">
        <v>1547</v>
      </c>
    </row>
    <row r="1100" spans="1:6" x14ac:dyDescent="0.25">
      <c r="A1100" s="139">
        <v>374</v>
      </c>
      <c r="B1100" s="139" t="s">
        <v>147</v>
      </c>
      <c r="C1100" s="139" t="s">
        <v>468</v>
      </c>
      <c r="D1100" s="139" t="s">
        <v>462</v>
      </c>
      <c r="E1100" s="139" t="s">
        <v>19</v>
      </c>
      <c r="F1100" s="139">
        <v>1475</v>
      </c>
    </row>
    <row r="1101" spans="1:6" x14ac:dyDescent="0.25">
      <c r="A1101" s="139">
        <v>398</v>
      </c>
      <c r="B1101" s="139" t="s">
        <v>147</v>
      </c>
      <c r="C1101" s="139" t="s">
        <v>468</v>
      </c>
      <c r="D1101" s="139" t="s">
        <v>336</v>
      </c>
      <c r="E1101" s="139" t="s">
        <v>6</v>
      </c>
      <c r="F1101" s="139">
        <v>1595</v>
      </c>
    </row>
    <row r="1102" spans="1:6" x14ac:dyDescent="0.25">
      <c r="A1102" s="139">
        <v>409</v>
      </c>
      <c r="B1102" s="139" t="s">
        <v>147</v>
      </c>
      <c r="C1102" s="139" t="s">
        <v>468</v>
      </c>
      <c r="D1102" s="139" t="s">
        <v>340</v>
      </c>
      <c r="E1102" s="139" t="s">
        <v>6</v>
      </c>
      <c r="F1102" s="139">
        <v>1513</v>
      </c>
    </row>
    <row r="1103" spans="1:6" x14ac:dyDescent="0.25">
      <c r="A1103" s="139">
        <v>348</v>
      </c>
      <c r="B1103" s="139" t="s">
        <v>147</v>
      </c>
      <c r="C1103" s="139" t="s">
        <v>468</v>
      </c>
      <c r="D1103" s="139" t="s">
        <v>343</v>
      </c>
      <c r="E1103" s="139" t="s">
        <v>19</v>
      </c>
      <c r="F1103" s="139">
        <v>1452</v>
      </c>
    </row>
    <row r="1104" spans="1:6" x14ac:dyDescent="0.25">
      <c r="A1104" s="139">
        <v>398</v>
      </c>
      <c r="B1104" s="139" t="s">
        <v>147</v>
      </c>
      <c r="C1104" s="139" t="s">
        <v>468</v>
      </c>
      <c r="D1104" s="139" t="s">
        <v>346</v>
      </c>
      <c r="E1104" s="139" t="s">
        <v>20</v>
      </c>
      <c r="F1104" s="139">
        <v>1558</v>
      </c>
    </row>
    <row r="1105" spans="1:6" x14ac:dyDescent="0.25">
      <c r="A1105" s="139">
        <v>375</v>
      </c>
      <c r="B1105" s="139" t="s">
        <v>147</v>
      </c>
      <c r="C1105" s="139" t="s">
        <v>468</v>
      </c>
      <c r="D1105" s="139" t="s">
        <v>349</v>
      </c>
      <c r="E1105" s="139" t="s">
        <v>8</v>
      </c>
      <c r="F1105" s="139">
        <v>1492</v>
      </c>
    </row>
    <row r="1106" spans="1:6" x14ac:dyDescent="0.25">
      <c r="A1106" s="139">
        <v>357</v>
      </c>
      <c r="B1106" s="139" t="s">
        <v>147</v>
      </c>
      <c r="C1106" s="139" t="s">
        <v>468</v>
      </c>
      <c r="D1106" s="139" t="s">
        <v>355</v>
      </c>
      <c r="E1106" s="139" t="s">
        <v>20</v>
      </c>
      <c r="F1106" s="139">
        <v>1534</v>
      </c>
    </row>
    <row r="1107" spans="1:6" x14ac:dyDescent="0.25">
      <c r="A1107" s="139">
        <v>379</v>
      </c>
      <c r="B1107" s="139" t="s">
        <v>147</v>
      </c>
      <c r="C1107" s="139" t="s">
        <v>468</v>
      </c>
      <c r="D1107" s="139" t="s">
        <v>358</v>
      </c>
      <c r="E1107" s="139" t="s">
        <v>19</v>
      </c>
      <c r="F1107" s="139">
        <v>1488</v>
      </c>
    </row>
    <row r="1108" spans="1:6" x14ac:dyDescent="0.25">
      <c r="A1108" s="139">
        <v>337</v>
      </c>
      <c r="B1108" s="139" t="s">
        <v>147</v>
      </c>
      <c r="C1108" s="139" t="s">
        <v>468</v>
      </c>
      <c r="D1108" s="139" t="s">
        <v>362</v>
      </c>
      <c r="E1108" s="139" t="s">
        <v>23</v>
      </c>
      <c r="F1108" s="139">
        <v>1468</v>
      </c>
    </row>
    <row r="1109" spans="1:6" x14ac:dyDescent="0.25">
      <c r="A1109" s="139">
        <v>336</v>
      </c>
      <c r="B1109" s="139" t="s">
        <v>147</v>
      </c>
      <c r="C1109" s="139" t="s">
        <v>468</v>
      </c>
      <c r="D1109" s="139" t="s">
        <v>365</v>
      </c>
      <c r="E1109" s="139" t="s">
        <v>6</v>
      </c>
      <c r="F1109" s="139">
        <v>1465</v>
      </c>
    </row>
    <row r="1110" spans="1:6" x14ac:dyDescent="0.25">
      <c r="A1110" s="139">
        <v>400</v>
      </c>
      <c r="B1110" s="139" t="s">
        <v>147</v>
      </c>
      <c r="C1110" s="139" t="s">
        <v>468</v>
      </c>
      <c r="D1110" s="139" t="s">
        <v>368</v>
      </c>
      <c r="E1110" s="139" t="s">
        <v>6</v>
      </c>
      <c r="F1110" s="139">
        <v>1551</v>
      </c>
    </row>
    <row r="1111" spans="1:6" x14ac:dyDescent="0.25">
      <c r="A1111" s="139">
        <v>354</v>
      </c>
      <c r="B1111" s="139" t="s">
        <v>147</v>
      </c>
      <c r="C1111" s="139" t="s">
        <v>468</v>
      </c>
      <c r="D1111" s="139" t="s">
        <v>371</v>
      </c>
      <c r="E1111" s="139" t="s">
        <v>8</v>
      </c>
      <c r="F1111" s="139">
        <v>1459</v>
      </c>
    </row>
    <row r="1112" spans="1:6" x14ac:dyDescent="0.25">
      <c r="A1112" s="139">
        <v>403</v>
      </c>
      <c r="B1112" s="139" t="s">
        <v>147</v>
      </c>
      <c r="C1112" s="139" t="s">
        <v>468</v>
      </c>
      <c r="D1112" s="139" t="s">
        <v>374</v>
      </c>
      <c r="E1112" s="139" t="s">
        <v>24</v>
      </c>
      <c r="F1112" s="139">
        <v>1503</v>
      </c>
    </row>
    <row r="1113" spans="1:6" x14ac:dyDescent="0.25">
      <c r="A1113" s="139">
        <v>364</v>
      </c>
      <c r="B1113" s="139" t="s">
        <v>147</v>
      </c>
      <c r="C1113" s="139" t="s">
        <v>468</v>
      </c>
      <c r="D1113" s="139" t="s">
        <v>377</v>
      </c>
      <c r="E1113" s="139" t="s">
        <v>13</v>
      </c>
      <c r="F1113" s="139">
        <v>1534</v>
      </c>
    </row>
    <row r="1114" spans="1:6" x14ac:dyDescent="0.25">
      <c r="A1114" s="139">
        <v>279</v>
      </c>
      <c r="B1114" s="139" t="s">
        <v>200</v>
      </c>
      <c r="C1114" s="139" t="s">
        <v>206</v>
      </c>
      <c r="D1114" s="139" t="s">
        <v>362</v>
      </c>
      <c r="E1114" s="139" t="s">
        <v>20</v>
      </c>
      <c r="F1114" s="139">
        <v>1207</v>
      </c>
    </row>
    <row r="1115" spans="1:6" x14ac:dyDescent="0.25">
      <c r="A1115" s="139">
        <v>399</v>
      </c>
      <c r="B1115" s="139" t="s">
        <v>149</v>
      </c>
      <c r="C1115" s="139" t="s">
        <v>466</v>
      </c>
      <c r="D1115" s="139" t="s">
        <v>16</v>
      </c>
      <c r="E1115" s="139" t="s">
        <v>6</v>
      </c>
      <c r="F1115" s="139">
        <v>1586</v>
      </c>
    </row>
    <row r="1116" spans="1:6" x14ac:dyDescent="0.25">
      <c r="A1116" s="139">
        <v>383</v>
      </c>
      <c r="B1116" s="139" t="s">
        <v>149</v>
      </c>
      <c r="C1116" s="139" t="s">
        <v>466</v>
      </c>
      <c r="D1116" s="139" t="s">
        <v>459</v>
      </c>
      <c r="E1116" s="139" t="s">
        <v>13</v>
      </c>
      <c r="F1116" s="139">
        <v>1554</v>
      </c>
    </row>
    <row r="1117" spans="1:6" x14ac:dyDescent="0.25">
      <c r="A1117" s="139">
        <v>368</v>
      </c>
      <c r="B1117" s="139" t="s">
        <v>149</v>
      </c>
      <c r="C1117" s="139" t="s">
        <v>466</v>
      </c>
      <c r="D1117" s="139" t="s">
        <v>461</v>
      </c>
      <c r="E1117" s="139" t="s">
        <v>19</v>
      </c>
      <c r="F1117" s="139">
        <v>1424</v>
      </c>
    </row>
    <row r="1118" spans="1:6" x14ac:dyDescent="0.25">
      <c r="A1118" s="139">
        <v>410</v>
      </c>
      <c r="B1118" s="139" t="s">
        <v>149</v>
      </c>
      <c r="C1118" s="139" t="s">
        <v>466</v>
      </c>
      <c r="D1118" s="139" t="s">
        <v>340</v>
      </c>
      <c r="E1118" s="139" t="s">
        <v>24</v>
      </c>
      <c r="F1118" s="139">
        <v>1586</v>
      </c>
    </row>
    <row r="1119" spans="1:6" x14ac:dyDescent="0.25">
      <c r="A1119" s="139">
        <v>393</v>
      </c>
      <c r="B1119" s="139" t="s">
        <v>149</v>
      </c>
      <c r="C1119" s="139" t="s">
        <v>466</v>
      </c>
      <c r="D1119" s="139" t="s">
        <v>349</v>
      </c>
      <c r="E1119" s="139" t="s">
        <v>6</v>
      </c>
      <c r="F1119" s="139">
        <v>1627</v>
      </c>
    </row>
    <row r="1120" spans="1:6" x14ac:dyDescent="0.25">
      <c r="A1120" s="139">
        <v>366</v>
      </c>
      <c r="B1120" s="139" t="s">
        <v>149</v>
      </c>
      <c r="C1120" s="139" t="s">
        <v>466</v>
      </c>
      <c r="D1120" s="139" t="s">
        <v>355</v>
      </c>
      <c r="E1120" s="139" t="s">
        <v>6</v>
      </c>
      <c r="F1120" s="139">
        <v>1479</v>
      </c>
    </row>
    <row r="1121" spans="1:6" x14ac:dyDescent="0.25">
      <c r="A1121" s="139">
        <v>392</v>
      </c>
      <c r="B1121" s="139" t="s">
        <v>149</v>
      </c>
      <c r="C1121" s="139" t="s">
        <v>466</v>
      </c>
      <c r="D1121" s="139" t="s">
        <v>358</v>
      </c>
      <c r="E1121" s="139" t="s">
        <v>24</v>
      </c>
      <c r="F1121" s="139">
        <v>1486</v>
      </c>
    </row>
    <row r="1122" spans="1:6" x14ac:dyDescent="0.25">
      <c r="A1122" s="139">
        <v>397</v>
      </c>
      <c r="B1122" s="139" t="s">
        <v>149</v>
      </c>
      <c r="C1122" s="139" t="s">
        <v>466</v>
      </c>
      <c r="D1122" s="139" t="s">
        <v>368</v>
      </c>
      <c r="E1122" s="139" t="s">
        <v>6</v>
      </c>
      <c r="F1122" s="139">
        <v>1599</v>
      </c>
    </row>
    <row r="1123" spans="1:6" x14ac:dyDescent="0.25">
      <c r="A1123" s="139">
        <v>387</v>
      </c>
      <c r="B1123" s="139" t="s">
        <v>149</v>
      </c>
      <c r="C1123" s="139" t="s">
        <v>466</v>
      </c>
      <c r="D1123" s="139" t="s">
        <v>371</v>
      </c>
      <c r="E1123" s="139" t="s">
        <v>6</v>
      </c>
      <c r="F1123" s="139">
        <v>1521</v>
      </c>
    </row>
    <row r="1124" spans="1:6" x14ac:dyDescent="0.25">
      <c r="A1124" s="139">
        <v>377</v>
      </c>
      <c r="B1124" s="139" t="s">
        <v>149</v>
      </c>
      <c r="C1124" s="139" t="s">
        <v>466</v>
      </c>
      <c r="D1124" s="139" t="s">
        <v>374</v>
      </c>
      <c r="E1124" s="139" t="s">
        <v>6</v>
      </c>
      <c r="F1124" s="139">
        <v>1547</v>
      </c>
    </row>
    <row r="1125" spans="1:6" x14ac:dyDescent="0.25">
      <c r="A1125" s="139">
        <v>406</v>
      </c>
      <c r="B1125" s="139" t="s">
        <v>149</v>
      </c>
      <c r="C1125" s="139" t="s">
        <v>466</v>
      </c>
      <c r="D1125" s="139" t="s">
        <v>377</v>
      </c>
      <c r="E1125" s="139" t="s">
        <v>6</v>
      </c>
      <c r="F1125" s="139">
        <v>1592</v>
      </c>
    </row>
    <row r="1126" spans="1:6" x14ac:dyDescent="0.25">
      <c r="A1126" s="139">
        <v>295</v>
      </c>
      <c r="B1126" s="139" t="s">
        <v>151</v>
      </c>
      <c r="C1126" s="139" t="s">
        <v>328</v>
      </c>
      <c r="D1126" s="139" t="s">
        <v>4</v>
      </c>
      <c r="E1126" s="139" t="s">
        <v>8</v>
      </c>
      <c r="F1126" s="139">
        <v>1229</v>
      </c>
    </row>
    <row r="1127" spans="1:6" x14ac:dyDescent="0.25">
      <c r="A1127" s="139">
        <v>317</v>
      </c>
      <c r="B1127" s="139" t="s">
        <v>151</v>
      </c>
      <c r="C1127" s="139" t="s">
        <v>328</v>
      </c>
      <c r="D1127" s="139" t="s">
        <v>7</v>
      </c>
      <c r="E1127" s="139" t="s">
        <v>23</v>
      </c>
      <c r="F1127" s="139">
        <v>1341</v>
      </c>
    </row>
    <row r="1128" spans="1:6" x14ac:dyDescent="0.25">
      <c r="A1128" s="139">
        <v>336</v>
      </c>
      <c r="B1128" s="139" t="s">
        <v>151</v>
      </c>
      <c r="C1128" s="139" t="s">
        <v>328</v>
      </c>
      <c r="D1128" s="139" t="s">
        <v>9</v>
      </c>
      <c r="E1128" s="139" t="s">
        <v>24</v>
      </c>
      <c r="F1128" s="139">
        <v>1391</v>
      </c>
    </row>
    <row r="1129" spans="1:6" x14ac:dyDescent="0.25">
      <c r="A1129" s="139">
        <v>304</v>
      </c>
      <c r="B1129" s="139" t="s">
        <v>151</v>
      </c>
      <c r="C1129" s="139" t="s">
        <v>328</v>
      </c>
      <c r="D1129" s="139" t="s">
        <v>10</v>
      </c>
      <c r="E1129" s="139" t="s">
        <v>8</v>
      </c>
      <c r="F1129" s="139">
        <v>1277</v>
      </c>
    </row>
    <row r="1130" spans="1:6" x14ac:dyDescent="0.25">
      <c r="A1130" s="139">
        <v>323</v>
      </c>
      <c r="B1130" s="139" t="s">
        <v>151</v>
      </c>
      <c r="C1130" s="139" t="s">
        <v>328</v>
      </c>
      <c r="D1130" s="139" t="s">
        <v>11</v>
      </c>
      <c r="E1130" s="139" t="s">
        <v>19</v>
      </c>
      <c r="F1130" s="139">
        <v>1240</v>
      </c>
    </row>
    <row r="1131" spans="1:6" x14ac:dyDescent="0.25">
      <c r="A1131" s="139">
        <v>326</v>
      </c>
      <c r="B1131" s="139" t="s">
        <v>151</v>
      </c>
      <c r="C1131" s="139" t="s">
        <v>328</v>
      </c>
      <c r="D1131" s="139" t="s">
        <v>12</v>
      </c>
      <c r="E1131" s="139" t="s">
        <v>19</v>
      </c>
      <c r="F1131" s="139">
        <v>1314</v>
      </c>
    </row>
    <row r="1132" spans="1:6" x14ac:dyDescent="0.25">
      <c r="A1132" s="139">
        <v>357</v>
      </c>
      <c r="B1132" s="139" t="s">
        <v>151</v>
      </c>
      <c r="C1132" s="139" t="s">
        <v>328</v>
      </c>
      <c r="D1132" s="139" t="s">
        <v>14</v>
      </c>
      <c r="E1132" s="139" t="s">
        <v>6</v>
      </c>
      <c r="F1132" s="139">
        <v>1383</v>
      </c>
    </row>
    <row r="1133" spans="1:6" x14ac:dyDescent="0.25">
      <c r="A1133" s="139">
        <v>341</v>
      </c>
      <c r="B1133" s="139" t="s">
        <v>151</v>
      </c>
      <c r="C1133" s="139" t="s">
        <v>328</v>
      </c>
      <c r="D1133" s="139" t="s">
        <v>15</v>
      </c>
      <c r="E1133" s="139" t="s">
        <v>8</v>
      </c>
      <c r="F1133" s="139">
        <v>1273</v>
      </c>
    </row>
    <row r="1134" spans="1:6" x14ac:dyDescent="0.25">
      <c r="A1134" s="139">
        <v>332</v>
      </c>
      <c r="B1134" s="139" t="s">
        <v>151</v>
      </c>
      <c r="C1134" s="139" t="s">
        <v>328</v>
      </c>
      <c r="D1134" s="139" t="s">
        <v>16</v>
      </c>
      <c r="E1134" s="139" t="s">
        <v>8</v>
      </c>
      <c r="F1134" s="139">
        <v>1306</v>
      </c>
    </row>
    <row r="1135" spans="1:6" x14ac:dyDescent="0.25">
      <c r="A1135" s="139">
        <v>311</v>
      </c>
      <c r="B1135" s="139" t="s">
        <v>151</v>
      </c>
      <c r="C1135" s="139" t="s">
        <v>328</v>
      </c>
      <c r="D1135" s="139" t="s">
        <v>459</v>
      </c>
      <c r="E1135" s="139" t="s">
        <v>8</v>
      </c>
      <c r="F1135" s="139">
        <v>1213</v>
      </c>
    </row>
    <row r="1136" spans="1:6" x14ac:dyDescent="0.25">
      <c r="A1136" s="139">
        <v>358</v>
      </c>
      <c r="B1136" s="139" t="s">
        <v>151</v>
      </c>
      <c r="C1136" s="139" t="s">
        <v>328</v>
      </c>
      <c r="D1136" s="139" t="s">
        <v>465</v>
      </c>
      <c r="E1136" s="139" t="s">
        <v>6</v>
      </c>
      <c r="F1136" s="139">
        <v>1062</v>
      </c>
    </row>
    <row r="1137" spans="1:6" x14ac:dyDescent="0.25">
      <c r="A1137" s="139">
        <v>296</v>
      </c>
      <c r="B1137" s="139" t="s">
        <v>151</v>
      </c>
      <c r="C1137" s="139" t="s">
        <v>328</v>
      </c>
      <c r="D1137" s="139" t="s">
        <v>461</v>
      </c>
      <c r="E1137" s="139" t="s">
        <v>8</v>
      </c>
      <c r="F1137" s="139">
        <v>1252</v>
      </c>
    </row>
    <row r="1138" spans="1:6" x14ac:dyDescent="0.25">
      <c r="A1138" s="139">
        <v>299</v>
      </c>
      <c r="B1138" s="139" t="s">
        <v>151</v>
      </c>
      <c r="C1138" s="139" t="s">
        <v>328</v>
      </c>
      <c r="D1138" s="139" t="s">
        <v>462</v>
      </c>
      <c r="E1138" s="139" t="s">
        <v>13</v>
      </c>
      <c r="F1138" s="139">
        <v>1327</v>
      </c>
    </row>
    <row r="1139" spans="1:6" x14ac:dyDescent="0.25">
      <c r="A1139" s="139">
        <v>362</v>
      </c>
      <c r="B1139" s="139" t="s">
        <v>151</v>
      </c>
      <c r="C1139" s="139" t="s">
        <v>328</v>
      </c>
      <c r="D1139" s="139" t="s">
        <v>277</v>
      </c>
      <c r="E1139" s="139" t="s">
        <v>20</v>
      </c>
      <c r="F1139" s="139">
        <v>1360</v>
      </c>
    </row>
    <row r="1140" spans="1:6" x14ac:dyDescent="0.25">
      <c r="A1140" s="139">
        <v>339</v>
      </c>
      <c r="B1140" s="139" t="s">
        <v>151</v>
      </c>
      <c r="C1140" s="139" t="s">
        <v>328</v>
      </c>
      <c r="D1140" s="139" t="s">
        <v>340</v>
      </c>
      <c r="E1140" s="139" t="s">
        <v>24</v>
      </c>
      <c r="F1140" s="139">
        <v>1254</v>
      </c>
    </row>
    <row r="1141" spans="1:6" x14ac:dyDescent="0.25">
      <c r="A1141" s="139">
        <v>359</v>
      </c>
      <c r="B1141" s="139" t="s">
        <v>151</v>
      </c>
      <c r="C1141" s="139" t="s">
        <v>328</v>
      </c>
      <c r="D1141" s="139" t="s">
        <v>343</v>
      </c>
      <c r="E1141" s="139" t="s">
        <v>13</v>
      </c>
      <c r="F1141" s="139">
        <v>1386</v>
      </c>
    </row>
    <row r="1142" spans="1:6" x14ac:dyDescent="0.25">
      <c r="A1142" s="139">
        <v>336</v>
      </c>
      <c r="B1142" s="139" t="s">
        <v>151</v>
      </c>
      <c r="C1142" s="139" t="s">
        <v>328</v>
      </c>
      <c r="D1142" s="139" t="s">
        <v>346</v>
      </c>
      <c r="E1142" s="139" t="s">
        <v>8</v>
      </c>
      <c r="F1142" s="139">
        <v>1239</v>
      </c>
    </row>
    <row r="1143" spans="1:6" x14ac:dyDescent="0.25">
      <c r="A1143" s="139">
        <v>329</v>
      </c>
      <c r="B1143" s="139" t="s">
        <v>151</v>
      </c>
      <c r="C1143" s="139" t="s">
        <v>328</v>
      </c>
      <c r="D1143" s="139" t="s">
        <v>349</v>
      </c>
      <c r="E1143" s="139" t="s">
        <v>8</v>
      </c>
      <c r="F1143" s="139">
        <v>1300</v>
      </c>
    </row>
    <row r="1144" spans="1:6" x14ac:dyDescent="0.25">
      <c r="A1144" s="139">
        <v>338</v>
      </c>
      <c r="B1144" s="139" t="s">
        <v>151</v>
      </c>
      <c r="C1144" s="139" t="s">
        <v>328</v>
      </c>
      <c r="D1144" s="139" t="s">
        <v>352</v>
      </c>
      <c r="E1144" s="139" t="s">
        <v>8</v>
      </c>
      <c r="F1144" s="139">
        <v>1358</v>
      </c>
    </row>
    <row r="1145" spans="1:6" x14ac:dyDescent="0.25">
      <c r="A1145" s="139">
        <v>366</v>
      </c>
      <c r="B1145" s="139" t="s">
        <v>151</v>
      </c>
      <c r="C1145" s="139" t="s">
        <v>328</v>
      </c>
      <c r="D1145" s="139" t="s">
        <v>355</v>
      </c>
      <c r="E1145" s="139" t="s">
        <v>6</v>
      </c>
      <c r="F1145" s="139">
        <v>1440</v>
      </c>
    </row>
    <row r="1146" spans="1:6" x14ac:dyDescent="0.25">
      <c r="A1146" s="139">
        <v>311</v>
      </c>
      <c r="B1146" s="139" t="s">
        <v>151</v>
      </c>
      <c r="C1146" s="139" t="s">
        <v>328</v>
      </c>
      <c r="D1146" s="139" t="s">
        <v>358</v>
      </c>
      <c r="E1146" s="139" t="s">
        <v>8</v>
      </c>
      <c r="F1146" s="139">
        <v>1307</v>
      </c>
    </row>
    <row r="1147" spans="1:6" x14ac:dyDescent="0.25">
      <c r="A1147" s="139">
        <v>344</v>
      </c>
      <c r="B1147" s="139" t="s">
        <v>151</v>
      </c>
      <c r="C1147" s="139" t="s">
        <v>328</v>
      </c>
      <c r="D1147" s="139" t="s">
        <v>365</v>
      </c>
      <c r="E1147" s="139" t="s">
        <v>8</v>
      </c>
      <c r="F1147" s="139">
        <v>1309</v>
      </c>
    </row>
    <row r="1148" spans="1:6" x14ac:dyDescent="0.25">
      <c r="A1148" s="139">
        <v>337</v>
      </c>
      <c r="B1148" s="139" t="s">
        <v>151</v>
      </c>
      <c r="C1148" s="139" t="s">
        <v>328</v>
      </c>
      <c r="D1148" s="139" t="s">
        <v>371</v>
      </c>
      <c r="E1148" s="139" t="s">
        <v>8</v>
      </c>
      <c r="F1148" s="139">
        <v>1209</v>
      </c>
    </row>
    <row r="1149" spans="1:6" x14ac:dyDescent="0.25">
      <c r="A1149" s="139">
        <v>331</v>
      </c>
      <c r="B1149" s="139" t="s">
        <v>153</v>
      </c>
      <c r="C1149" s="139" t="s">
        <v>223</v>
      </c>
      <c r="D1149" s="139" t="s">
        <v>4</v>
      </c>
      <c r="E1149" s="139" t="s">
        <v>19</v>
      </c>
      <c r="F1149" s="139">
        <v>1230</v>
      </c>
    </row>
    <row r="1150" spans="1:6" x14ac:dyDescent="0.25">
      <c r="A1150" s="139">
        <v>337</v>
      </c>
      <c r="B1150" s="139" t="s">
        <v>153</v>
      </c>
      <c r="C1150" s="139" t="s">
        <v>223</v>
      </c>
      <c r="D1150" s="139" t="s">
        <v>7</v>
      </c>
      <c r="E1150" s="139" t="s">
        <v>19</v>
      </c>
      <c r="F1150" s="139">
        <v>1356</v>
      </c>
    </row>
    <row r="1151" spans="1:6" x14ac:dyDescent="0.25">
      <c r="A1151" s="139">
        <v>323</v>
      </c>
      <c r="B1151" s="139" t="s">
        <v>153</v>
      </c>
      <c r="C1151" s="139" t="s">
        <v>223</v>
      </c>
      <c r="D1151" s="139" t="s">
        <v>9</v>
      </c>
      <c r="E1151" s="139" t="s">
        <v>19</v>
      </c>
      <c r="F1151" s="139">
        <v>1326</v>
      </c>
    </row>
    <row r="1152" spans="1:6" x14ac:dyDescent="0.25">
      <c r="A1152" s="139">
        <v>324</v>
      </c>
      <c r="B1152" s="139" t="s">
        <v>153</v>
      </c>
      <c r="C1152" s="139" t="s">
        <v>223</v>
      </c>
      <c r="D1152" s="139" t="s">
        <v>10</v>
      </c>
      <c r="E1152" s="139" t="s">
        <v>19</v>
      </c>
      <c r="F1152" s="139">
        <v>1335</v>
      </c>
    </row>
    <row r="1153" spans="1:6" x14ac:dyDescent="0.25">
      <c r="A1153" s="139">
        <v>299</v>
      </c>
      <c r="B1153" s="139" t="s">
        <v>153</v>
      </c>
      <c r="C1153" s="139" t="s">
        <v>223</v>
      </c>
      <c r="D1153" s="139" t="s">
        <v>11</v>
      </c>
      <c r="E1153" s="139" t="s">
        <v>19</v>
      </c>
      <c r="F1153" s="139">
        <v>1271</v>
      </c>
    </row>
    <row r="1154" spans="1:6" x14ac:dyDescent="0.25">
      <c r="A1154" s="139">
        <v>306</v>
      </c>
      <c r="B1154" s="139" t="s">
        <v>153</v>
      </c>
      <c r="C1154" s="139" t="s">
        <v>223</v>
      </c>
      <c r="D1154" s="139" t="s">
        <v>14</v>
      </c>
      <c r="E1154" s="139" t="s">
        <v>19</v>
      </c>
      <c r="F1154" s="139">
        <v>1366</v>
      </c>
    </row>
    <row r="1155" spans="1:6" x14ac:dyDescent="0.25">
      <c r="A1155" s="139">
        <v>305</v>
      </c>
      <c r="B1155" s="139" t="s">
        <v>153</v>
      </c>
      <c r="C1155" s="139" t="s">
        <v>223</v>
      </c>
      <c r="D1155" s="139" t="s">
        <v>15</v>
      </c>
      <c r="E1155" s="139" t="s">
        <v>19</v>
      </c>
      <c r="F1155" s="139">
        <v>1312</v>
      </c>
    </row>
    <row r="1156" spans="1:6" x14ac:dyDescent="0.25">
      <c r="A1156" s="139">
        <v>362</v>
      </c>
      <c r="B1156" s="139" t="s">
        <v>153</v>
      </c>
      <c r="C1156" s="139" t="s">
        <v>223</v>
      </c>
      <c r="D1156" s="139" t="s">
        <v>16</v>
      </c>
      <c r="E1156" s="139" t="s">
        <v>19</v>
      </c>
      <c r="F1156" s="139">
        <v>1347</v>
      </c>
    </row>
    <row r="1157" spans="1:6" x14ac:dyDescent="0.25">
      <c r="A1157" s="139">
        <v>325</v>
      </c>
      <c r="B1157" s="139" t="s">
        <v>153</v>
      </c>
      <c r="C1157" s="139" t="s">
        <v>223</v>
      </c>
      <c r="D1157" s="139" t="s">
        <v>459</v>
      </c>
      <c r="E1157" s="139" t="s">
        <v>19</v>
      </c>
      <c r="F1157" s="139">
        <v>1342</v>
      </c>
    </row>
    <row r="1158" spans="1:6" x14ac:dyDescent="0.25">
      <c r="A1158" s="139">
        <v>350</v>
      </c>
      <c r="B1158" s="139" t="s">
        <v>153</v>
      </c>
      <c r="C1158" s="139" t="s">
        <v>223</v>
      </c>
      <c r="D1158" s="139" t="s">
        <v>461</v>
      </c>
      <c r="E1158" s="139" t="s">
        <v>19</v>
      </c>
      <c r="F1158" s="139">
        <v>1348</v>
      </c>
    </row>
    <row r="1159" spans="1:6" x14ac:dyDescent="0.25">
      <c r="A1159" s="139">
        <v>335</v>
      </c>
      <c r="B1159" s="139" t="s">
        <v>153</v>
      </c>
      <c r="C1159" s="139" t="s">
        <v>223</v>
      </c>
      <c r="D1159" s="139" t="s">
        <v>462</v>
      </c>
      <c r="E1159" s="139" t="s">
        <v>19</v>
      </c>
      <c r="F1159" s="139">
        <v>1324</v>
      </c>
    </row>
    <row r="1160" spans="1:6" x14ac:dyDescent="0.25">
      <c r="A1160" s="139">
        <v>368</v>
      </c>
      <c r="B1160" s="139" t="s">
        <v>153</v>
      </c>
      <c r="C1160" s="139" t="s">
        <v>223</v>
      </c>
      <c r="D1160" s="139" t="s">
        <v>277</v>
      </c>
      <c r="E1160" s="139" t="s">
        <v>6</v>
      </c>
      <c r="F1160" s="139">
        <v>1414</v>
      </c>
    </row>
    <row r="1161" spans="1:6" x14ac:dyDescent="0.25">
      <c r="A1161" s="139">
        <v>376</v>
      </c>
      <c r="B1161" s="139" t="s">
        <v>153</v>
      </c>
      <c r="C1161" s="139" t="s">
        <v>223</v>
      </c>
      <c r="D1161" s="139" t="s">
        <v>336</v>
      </c>
      <c r="E1161" s="139" t="s">
        <v>6</v>
      </c>
      <c r="F1161" s="139">
        <v>1391</v>
      </c>
    </row>
    <row r="1162" spans="1:6" x14ac:dyDescent="0.25">
      <c r="A1162" s="139">
        <v>348</v>
      </c>
      <c r="B1162" s="139" t="s">
        <v>153</v>
      </c>
      <c r="C1162" s="139" t="s">
        <v>223</v>
      </c>
      <c r="D1162" s="139" t="s">
        <v>340</v>
      </c>
      <c r="E1162" s="139" t="s">
        <v>19</v>
      </c>
      <c r="F1162" s="139">
        <v>1422</v>
      </c>
    </row>
    <row r="1163" spans="1:6" x14ac:dyDescent="0.25">
      <c r="A1163" s="139">
        <v>369</v>
      </c>
      <c r="B1163" s="139" t="s">
        <v>153</v>
      </c>
      <c r="C1163" s="139" t="s">
        <v>223</v>
      </c>
      <c r="D1163" s="139" t="s">
        <v>343</v>
      </c>
      <c r="E1163" s="139" t="s">
        <v>20</v>
      </c>
      <c r="F1163" s="139">
        <v>1431</v>
      </c>
    </row>
    <row r="1164" spans="1:6" x14ac:dyDescent="0.25">
      <c r="A1164" s="139">
        <v>362</v>
      </c>
      <c r="B1164" s="139" t="s">
        <v>153</v>
      </c>
      <c r="C1164" s="139" t="s">
        <v>223</v>
      </c>
      <c r="D1164" s="139" t="s">
        <v>349</v>
      </c>
      <c r="E1164" s="139" t="s">
        <v>24</v>
      </c>
      <c r="F1164" s="139">
        <v>1384</v>
      </c>
    </row>
    <row r="1165" spans="1:6" x14ac:dyDescent="0.25">
      <c r="A1165" s="139">
        <v>340</v>
      </c>
      <c r="B1165" s="139" t="s">
        <v>153</v>
      </c>
      <c r="C1165" s="139" t="s">
        <v>223</v>
      </c>
      <c r="D1165" s="139" t="s">
        <v>352</v>
      </c>
      <c r="E1165" s="139" t="s">
        <v>13</v>
      </c>
      <c r="F1165" s="139">
        <v>1341</v>
      </c>
    </row>
    <row r="1166" spans="1:6" x14ac:dyDescent="0.25">
      <c r="A1166" s="139">
        <v>327</v>
      </c>
      <c r="B1166" s="139" t="s">
        <v>153</v>
      </c>
      <c r="C1166" s="139" t="s">
        <v>223</v>
      </c>
      <c r="D1166" s="139" t="s">
        <v>355</v>
      </c>
      <c r="E1166" s="139" t="s">
        <v>23</v>
      </c>
      <c r="F1166" s="139">
        <v>1291</v>
      </c>
    </row>
    <row r="1167" spans="1:6" x14ac:dyDescent="0.25">
      <c r="A1167" s="139">
        <v>354</v>
      </c>
      <c r="B1167" s="139" t="s">
        <v>153</v>
      </c>
      <c r="C1167" s="139" t="s">
        <v>223</v>
      </c>
      <c r="D1167" s="139" t="s">
        <v>358</v>
      </c>
      <c r="E1167" s="139" t="s">
        <v>19</v>
      </c>
      <c r="F1167" s="139">
        <v>1330</v>
      </c>
    </row>
    <row r="1168" spans="1:6" x14ac:dyDescent="0.25">
      <c r="A1168" s="139">
        <v>354</v>
      </c>
      <c r="B1168" s="139" t="s">
        <v>153</v>
      </c>
      <c r="C1168" s="139" t="s">
        <v>223</v>
      </c>
      <c r="D1168" s="139" t="s">
        <v>374</v>
      </c>
      <c r="E1168" s="139" t="s">
        <v>8</v>
      </c>
      <c r="F1168" s="139">
        <v>1416</v>
      </c>
    </row>
    <row r="1169" spans="1:6" x14ac:dyDescent="0.25">
      <c r="A1169" s="139">
        <v>363</v>
      </c>
      <c r="B1169" s="139" t="s">
        <v>155</v>
      </c>
      <c r="C1169" s="139" t="s">
        <v>464</v>
      </c>
      <c r="D1169" s="139" t="s">
        <v>9</v>
      </c>
      <c r="E1169" s="139" t="s">
        <v>6</v>
      </c>
      <c r="F1169" s="139">
        <v>1516</v>
      </c>
    </row>
    <row r="1170" spans="1:6" x14ac:dyDescent="0.25">
      <c r="A1170" s="139">
        <v>407</v>
      </c>
      <c r="B1170" s="139" t="s">
        <v>155</v>
      </c>
      <c r="C1170" s="139" t="s">
        <v>464</v>
      </c>
      <c r="D1170" s="139" t="s">
        <v>10</v>
      </c>
      <c r="E1170" s="139" t="s">
        <v>6</v>
      </c>
      <c r="F1170" s="139">
        <v>1553</v>
      </c>
    </row>
    <row r="1171" spans="1:6" x14ac:dyDescent="0.25">
      <c r="A1171" s="139">
        <v>333</v>
      </c>
      <c r="B1171" s="139" t="s">
        <v>155</v>
      </c>
      <c r="C1171" s="139" t="s">
        <v>464</v>
      </c>
      <c r="D1171" s="139" t="s">
        <v>12</v>
      </c>
      <c r="E1171" s="139" t="s">
        <v>6</v>
      </c>
      <c r="F1171" s="139">
        <v>1495</v>
      </c>
    </row>
    <row r="1172" spans="1:6" x14ac:dyDescent="0.25">
      <c r="A1172" s="139">
        <v>372</v>
      </c>
      <c r="B1172" s="139" t="s">
        <v>155</v>
      </c>
      <c r="C1172" s="139" t="s">
        <v>464</v>
      </c>
      <c r="D1172" s="139" t="s">
        <v>461</v>
      </c>
      <c r="E1172" s="139" t="s">
        <v>24</v>
      </c>
      <c r="F1172" s="139">
        <v>1495</v>
      </c>
    </row>
    <row r="1173" spans="1:6" x14ac:dyDescent="0.25">
      <c r="A1173" s="139">
        <v>372</v>
      </c>
      <c r="B1173" s="139" t="s">
        <v>155</v>
      </c>
      <c r="C1173" s="139" t="s">
        <v>464</v>
      </c>
      <c r="D1173" s="139" t="s">
        <v>336</v>
      </c>
      <c r="E1173" s="139" t="s">
        <v>6</v>
      </c>
      <c r="F1173" s="139">
        <v>1468</v>
      </c>
    </row>
    <row r="1174" spans="1:6" x14ac:dyDescent="0.25">
      <c r="A1174" s="139">
        <v>377</v>
      </c>
      <c r="B1174" s="139" t="s">
        <v>155</v>
      </c>
      <c r="C1174" s="139" t="s">
        <v>464</v>
      </c>
      <c r="D1174" s="139" t="s">
        <v>343</v>
      </c>
      <c r="E1174" s="139" t="s">
        <v>6</v>
      </c>
      <c r="F1174" s="139">
        <v>1535</v>
      </c>
    </row>
    <row r="1175" spans="1:6" x14ac:dyDescent="0.25">
      <c r="A1175" s="139">
        <v>298</v>
      </c>
      <c r="B1175" s="139" t="s">
        <v>157</v>
      </c>
      <c r="C1175" s="139" t="s">
        <v>223</v>
      </c>
      <c r="D1175" s="139" t="s">
        <v>7</v>
      </c>
      <c r="E1175" s="139" t="s">
        <v>19</v>
      </c>
      <c r="F1175" s="139">
        <v>1356</v>
      </c>
    </row>
    <row r="1176" spans="1:6" x14ac:dyDescent="0.25">
      <c r="A1176" s="139">
        <v>294</v>
      </c>
      <c r="B1176" s="139" t="s">
        <v>157</v>
      </c>
      <c r="C1176" s="139" t="s">
        <v>223</v>
      </c>
      <c r="D1176" s="139" t="s">
        <v>10</v>
      </c>
      <c r="E1176" s="139" t="s">
        <v>19</v>
      </c>
      <c r="F1176" s="139">
        <v>1335</v>
      </c>
    </row>
    <row r="1177" spans="1:6" x14ac:dyDescent="0.25">
      <c r="A1177" s="139">
        <v>278</v>
      </c>
      <c r="B1177" s="139" t="s">
        <v>157</v>
      </c>
      <c r="C1177" s="139" t="s">
        <v>223</v>
      </c>
      <c r="D1177" s="139" t="s">
        <v>12</v>
      </c>
      <c r="E1177" s="139" t="s">
        <v>19</v>
      </c>
      <c r="F1177" s="139">
        <v>1287</v>
      </c>
    </row>
    <row r="1178" spans="1:6" x14ac:dyDescent="0.25">
      <c r="A1178" s="139">
        <v>307</v>
      </c>
      <c r="B1178" s="139" t="s">
        <v>157</v>
      </c>
      <c r="C1178" s="139" t="s">
        <v>223</v>
      </c>
      <c r="D1178" s="139" t="s">
        <v>14</v>
      </c>
      <c r="E1178" s="139" t="s">
        <v>19</v>
      </c>
      <c r="F1178" s="139">
        <v>1366</v>
      </c>
    </row>
    <row r="1179" spans="1:6" x14ac:dyDescent="0.25">
      <c r="A1179" s="139">
        <v>279</v>
      </c>
      <c r="B1179" s="139" t="s">
        <v>157</v>
      </c>
      <c r="C1179" s="139" t="s">
        <v>223</v>
      </c>
      <c r="D1179" s="139" t="s">
        <v>16</v>
      </c>
      <c r="E1179" s="139" t="s">
        <v>19</v>
      </c>
      <c r="F1179" s="139">
        <v>1347</v>
      </c>
    </row>
    <row r="1180" spans="1:6" x14ac:dyDescent="0.25">
      <c r="A1180" s="139">
        <v>276</v>
      </c>
      <c r="B1180" s="139" t="s">
        <v>157</v>
      </c>
      <c r="C1180" s="139" t="s">
        <v>223</v>
      </c>
      <c r="D1180" s="139" t="s">
        <v>465</v>
      </c>
      <c r="E1180" s="139" t="s">
        <v>19</v>
      </c>
      <c r="F1180" s="139">
        <v>1320</v>
      </c>
    </row>
    <row r="1181" spans="1:6" x14ac:dyDescent="0.25">
      <c r="A1181" s="139">
        <v>311</v>
      </c>
      <c r="B1181" s="139" t="s">
        <v>157</v>
      </c>
      <c r="C1181" s="139" t="s">
        <v>223</v>
      </c>
      <c r="D1181" s="139" t="s">
        <v>461</v>
      </c>
      <c r="E1181" s="139" t="s">
        <v>19</v>
      </c>
      <c r="F1181" s="139">
        <v>1348</v>
      </c>
    </row>
    <row r="1182" spans="1:6" x14ac:dyDescent="0.25">
      <c r="A1182" s="139">
        <v>265</v>
      </c>
      <c r="B1182" s="139" t="s">
        <v>157</v>
      </c>
      <c r="C1182" s="139" t="s">
        <v>223</v>
      </c>
      <c r="D1182" s="139" t="s">
        <v>462</v>
      </c>
      <c r="E1182" s="139" t="s">
        <v>19</v>
      </c>
      <c r="F1182" s="139">
        <v>1324</v>
      </c>
    </row>
    <row r="1183" spans="1:6" x14ac:dyDescent="0.25">
      <c r="A1183" s="139">
        <v>314</v>
      </c>
      <c r="B1183" s="139" t="s">
        <v>157</v>
      </c>
      <c r="C1183" s="139" t="s">
        <v>223</v>
      </c>
      <c r="D1183" s="139" t="s">
        <v>277</v>
      </c>
      <c r="E1183" s="139" t="s">
        <v>6</v>
      </c>
      <c r="F1183" s="139">
        <v>1414</v>
      </c>
    </row>
    <row r="1184" spans="1:6" x14ac:dyDescent="0.25">
      <c r="A1184" s="139">
        <v>292</v>
      </c>
      <c r="B1184" s="139" t="s">
        <v>157</v>
      </c>
      <c r="C1184" s="139" t="s">
        <v>223</v>
      </c>
      <c r="D1184" s="139" t="s">
        <v>336</v>
      </c>
      <c r="E1184" s="139" t="s">
        <v>6</v>
      </c>
      <c r="F1184" s="139">
        <v>1391</v>
      </c>
    </row>
    <row r="1185" spans="1:6" x14ac:dyDescent="0.25">
      <c r="A1185" s="139">
        <v>337</v>
      </c>
      <c r="B1185" s="139" t="s">
        <v>157</v>
      </c>
      <c r="C1185" s="139" t="s">
        <v>223</v>
      </c>
      <c r="D1185" s="139" t="s">
        <v>343</v>
      </c>
      <c r="E1185" s="139" t="s">
        <v>20</v>
      </c>
      <c r="F1185" s="139">
        <v>1431</v>
      </c>
    </row>
    <row r="1186" spans="1:6" x14ac:dyDescent="0.25">
      <c r="A1186" s="139">
        <v>309</v>
      </c>
      <c r="B1186" s="139" t="s">
        <v>157</v>
      </c>
      <c r="C1186" s="139" t="s">
        <v>223</v>
      </c>
      <c r="D1186" s="139" t="s">
        <v>346</v>
      </c>
      <c r="E1186" s="139" t="s">
        <v>8</v>
      </c>
      <c r="F1186" s="139">
        <v>1302</v>
      </c>
    </row>
    <row r="1187" spans="1:6" x14ac:dyDescent="0.25">
      <c r="A1187" s="139">
        <v>328</v>
      </c>
      <c r="B1187" s="139" t="s">
        <v>157</v>
      </c>
      <c r="C1187" s="139" t="s">
        <v>223</v>
      </c>
      <c r="D1187" s="139" t="s">
        <v>349</v>
      </c>
      <c r="E1187" s="139" t="s">
        <v>24</v>
      </c>
      <c r="F1187" s="139">
        <v>1384</v>
      </c>
    </row>
    <row r="1188" spans="1:6" x14ac:dyDescent="0.25">
      <c r="A1188" s="139">
        <v>339</v>
      </c>
      <c r="B1188" s="139" t="s">
        <v>157</v>
      </c>
      <c r="C1188" s="139" t="s">
        <v>223</v>
      </c>
      <c r="D1188" s="139" t="s">
        <v>352</v>
      </c>
      <c r="E1188" s="139" t="s">
        <v>13</v>
      </c>
      <c r="F1188" s="139">
        <v>1341</v>
      </c>
    </row>
    <row r="1189" spans="1:6" x14ac:dyDescent="0.25">
      <c r="A1189" s="139">
        <v>292</v>
      </c>
      <c r="B1189" s="139" t="s">
        <v>157</v>
      </c>
      <c r="C1189" s="139" t="s">
        <v>223</v>
      </c>
      <c r="D1189" s="139" t="s">
        <v>355</v>
      </c>
      <c r="E1189" s="139" t="s">
        <v>23</v>
      </c>
      <c r="F1189" s="139">
        <v>1291</v>
      </c>
    </row>
    <row r="1190" spans="1:6" x14ac:dyDescent="0.25">
      <c r="A1190" s="139">
        <v>292</v>
      </c>
      <c r="B1190" s="139" t="s">
        <v>157</v>
      </c>
      <c r="C1190" s="139" t="s">
        <v>223</v>
      </c>
      <c r="D1190" s="139" t="s">
        <v>358</v>
      </c>
      <c r="E1190" s="139" t="s">
        <v>19</v>
      </c>
      <c r="F1190" s="139">
        <v>1330</v>
      </c>
    </row>
    <row r="1191" spans="1:6" x14ac:dyDescent="0.25">
      <c r="A1191" s="139">
        <v>387</v>
      </c>
      <c r="B1191" s="139" t="s">
        <v>157</v>
      </c>
      <c r="C1191" s="139" t="s">
        <v>223</v>
      </c>
      <c r="D1191" s="139" t="s">
        <v>362</v>
      </c>
      <c r="E1191" s="139" t="s">
        <v>6</v>
      </c>
      <c r="F1191" s="139">
        <v>1486</v>
      </c>
    </row>
    <row r="1192" spans="1:6" x14ac:dyDescent="0.25">
      <c r="A1192" s="139">
        <v>337</v>
      </c>
      <c r="B1192" s="139" t="s">
        <v>157</v>
      </c>
      <c r="C1192" s="139" t="s">
        <v>223</v>
      </c>
      <c r="D1192" s="139" t="s">
        <v>365</v>
      </c>
      <c r="E1192" s="139" t="s">
        <v>6</v>
      </c>
      <c r="F1192" s="139">
        <v>1425</v>
      </c>
    </row>
    <row r="1193" spans="1:6" x14ac:dyDescent="0.25">
      <c r="A1193" s="139">
        <v>334</v>
      </c>
      <c r="B1193" s="139" t="s">
        <v>157</v>
      </c>
      <c r="C1193" s="139" t="s">
        <v>223</v>
      </c>
      <c r="D1193" s="139" t="s">
        <v>368</v>
      </c>
      <c r="E1193" s="139" t="s">
        <v>20</v>
      </c>
      <c r="F1193" s="139">
        <v>1409</v>
      </c>
    </row>
    <row r="1194" spans="1:6" x14ac:dyDescent="0.25">
      <c r="A1194" s="139">
        <v>374</v>
      </c>
      <c r="B1194" s="139" t="s">
        <v>157</v>
      </c>
      <c r="C1194" s="139" t="s">
        <v>223</v>
      </c>
      <c r="D1194" s="139" t="s">
        <v>371</v>
      </c>
      <c r="E1194" s="139" t="s">
        <v>24</v>
      </c>
      <c r="F1194" s="139">
        <v>1439</v>
      </c>
    </row>
    <row r="1195" spans="1:6" x14ac:dyDescent="0.25">
      <c r="A1195" s="139">
        <v>360</v>
      </c>
      <c r="B1195" s="139" t="s">
        <v>157</v>
      </c>
      <c r="C1195" s="139" t="s">
        <v>223</v>
      </c>
      <c r="D1195" s="139" t="s">
        <v>374</v>
      </c>
      <c r="E1195" s="139" t="s">
        <v>8</v>
      </c>
      <c r="F1195" s="139">
        <v>1416</v>
      </c>
    </row>
    <row r="1196" spans="1:6" x14ac:dyDescent="0.25">
      <c r="A1196" s="139">
        <v>326</v>
      </c>
      <c r="B1196" s="139" t="s">
        <v>159</v>
      </c>
      <c r="C1196" s="139" t="s">
        <v>467</v>
      </c>
      <c r="D1196" s="139" t="s">
        <v>4</v>
      </c>
      <c r="E1196" s="139" t="s">
        <v>24</v>
      </c>
      <c r="F1196" s="139">
        <v>1401</v>
      </c>
    </row>
    <row r="1197" spans="1:6" x14ac:dyDescent="0.25">
      <c r="A1197" s="139">
        <v>344</v>
      </c>
      <c r="B1197" s="139" t="s">
        <v>159</v>
      </c>
      <c r="C1197" s="139" t="s">
        <v>467</v>
      </c>
      <c r="D1197" s="139" t="s">
        <v>7</v>
      </c>
      <c r="E1197" s="139" t="s">
        <v>20</v>
      </c>
      <c r="F1197" s="139">
        <v>1378</v>
      </c>
    </row>
    <row r="1198" spans="1:6" x14ac:dyDescent="0.25">
      <c r="A1198" s="139">
        <v>336</v>
      </c>
      <c r="B1198" s="139" t="s">
        <v>159</v>
      </c>
      <c r="C1198" s="139" t="s">
        <v>467</v>
      </c>
      <c r="D1198" s="139" t="s">
        <v>10</v>
      </c>
      <c r="E1198" s="139" t="s">
        <v>24</v>
      </c>
      <c r="F1198" s="139">
        <v>1334</v>
      </c>
    </row>
    <row r="1199" spans="1:6" x14ac:dyDescent="0.25">
      <c r="A1199" s="139">
        <v>339</v>
      </c>
      <c r="B1199" s="139" t="s">
        <v>159</v>
      </c>
      <c r="C1199" s="139" t="s">
        <v>467</v>
      </c>
      <c r="D1199" s="139" t="s">
        <v>14</v>
      </c>
      <c r="E1199" s="139" t="s">
        <v>19</v>
      </c>
      <c r="F1199" s="139">
        <v>1445</v>
      </c>
    </row>
    <row r="1200" spans="1:6" x14ac:dyDescent="0.25">
      <c r="A1200" s="139">
        <v>350</v>
      </c>
      <c r="B1200" s="139" t="s">
        <v>159</v>
      </c>
      <c r="C1200" s="139" t="s">
        <v>467</v>
      </c>
      <c r="D1200" s="139" t="s">
        <v>15</v>
      </c>
      <c r="E1200" s="139" t="s">
        <v>24</v>
      </c>
      <c r="F1200" s="139">
        <v>1456</v>
      </c>
    </row>
    <row r="1201" spans="1:6" x14ac:dyDescent="0.25">
      <c r="A1201" s="139">
        <v>359</v>
      </c>
      <c r="B1201" s="139" t="s">
        <v>159</v>
      </c>
      <c r="C1201" s="139" t="s">
        <v>467</v>
      </c>
      <c r="D1201" s="139" t="s">
        <v>16</v>
      </c>
      <c r="E1201" s="139" t="s">
        <v>6</v>
      </c>
      <c r="F1201" s="139">
        <v>1406</v>
      </c>
    </row>
    <row r="1202" spans="1:6" x14ac:dyDescent="0.25">
      <c r="A1202" s="139">
        <v>345</v>
      </c>
      <c r="B1202" s="139" t="s">
        <v>159</v>
      </c>
      <c r="C1202" s="139" t="s">
        <v>467</v>
      </c>
      <c r="D1202" s="139" t="s">
        <v>465</v>
      </c>
      <c r="E1202" s="139" t="s">
        <v>24</v>
      </c>
      <c r="F1202" s="139">
        <v>1349</v>
      </c>
    </row>
    <row r="1203" spans="1:6" x14ac:dyDescent="0.25">
      <c r="A1203" s="139">
        <v>343</v>
      </c>
      <c r="B1203" s="139" t="s">
        <v>159</v>
      </c>
      <c r="C1203" s="139" t="s">
        <v>467</v>
      </c>
      <c r="D1203" s="139" t="s">
        <v>461</v>
      </c>
      <c r="E1203" s="139" t="s">
        <v>24</v>
      </c>
      <c r="F1203" s="139">
        <v>1442</v>
      </c>
    </row>
    <row r="1204" spans="1:6" x14ac:dyDescent="0.25">
      <c r="A1204" s="139">
        <v>342</v>
      </c>
      <c r="B1204" s="139" t="s">
        <v>159</v>
      </c>
      <c r="C1204" s="139" t="s">
        <v>467</v>
      </c>
      <c r="D1204" s="139" t="s">
        <v>277</v>
      </c>
      <c r="E1204" s="139" t="s">
        <v>19</v>
      </c>
      <c r="F1204" s="139">
        <v>1329</v>
      </c>
    </row>
    <row r="1205" spans="1:6" x14ac:dyDescent="0.25">
      <c r="A1205" s="139">
        <v>365</v>
      </c>
      <c r="B1205" s="139" t="s">
        <v>159</v>
      </c>
      <c r="C1205" s="139" t="s">
        <v>467</v>
      </c>
      <c r="D1205" s="139" t="s">
        <v>336</v>
      </c>
      <c r="E1205" s="139" t="s">
        <v>24</v>
      </c>
      <c r="F1205" s="139">
        <v>1421</v>
      </c>
    </row>
    <row r="1206" spans="1:6" x14ac:dyDescent="0.25">
      <c r="A1206" s="139">
        <v>363</v>
      </c>
      <c r="B1206" s="139" t="s">
        <v>159</v>
      </c>
      <c r="C1206" s="139" t="s">
        <v>467</v>
      </c>
      <c r="D1206" s="139" t="s">
        <v>340</v>
      </c>
      <c r="E1206" s="139" t="s">
        <v>24</v>
      </c>
      <c r="F1206" s="139">
        <v>1436</v>
      </c>
    </row>
    <row r="1207" spans="1:6" x14ac:dyDescent="0.25">
      <c r="A1207" s="139">
        <v>351</v>
      </c>
      <c r="B1207" s="139" t="s">
        <v>159</v>
      </c>
      <c r="C1207" s="139" t="s">
        <v>467</v>
      </c>
      <c r="D1207" s="139" t="s">
        <v>343</v>
      </c>
      <c r="E1207" s="139" t="s">
        <v>23</v>
      </c>
      <c r="F1207" s="139">
        <v>1345</v>
      </c>
    </row>
    <row r="1208" spans="1:6" x14ac:dyDescent="0.25">
      <c r="A1208" s="139">
        <v>349</v>
      </c>
      <c r="B1208" s="139" t="s">
        <v>159</v>
      </c>
      <c r="C1208" s="139" t="s">
        <v>467</v>
      </c>
      <c r="D1208" s="139" t="s">
        <v>346</v>
      </c>
      <c r="E1208" s="139" t="s">
        <v>13</v>
      </c>
      <c r="F1208" s="139">
        <v>1333</v>
      </c>
    </row>
    <row r="1209" spans="1:6" x14ac:dyDescent="0.25">
      <c r="A1209" s="139">
        <v>326</v>
      </c>
      <c r="B1209" s="139" t="s">
        <v>159</v>
      </c>
      <c r="C1209" s="139" t="s">
        <v>467</v>
      </c>
      <c r="D1209" s="139" t="s">
        <v>349</v>
      </c>
      <c r="E1209" s="139" t="s">
        <v>24</v>
      </c>
      <c r="F1209" s="139">
        <v>1389</v>
      </c>
    </row>
    <row r="1210" spans="1:6" x14ac:dyDescent="0.25">
      <c r="A1210" s="139">
        <v>366</v>
      </c>
      <c r="B1210" s="139" t="s">
        <v>159</v>
      </c>
      <c r="C1210" s="139" t="s">
        <v>467</v>
      </c>
      <c r="D1210" s="139" t="s">
        <v>352</v>
      </c>
      <c r="E1210" s="139" t="s">
        <v>24</v>
      </c>
      <c r="F1210" s="139">
        <v>1389</v>
      </c>
    </row>
    <row r="1211" spans="1:6" x14ac:dyDescent="0.25">
      <c r="A1211" s="139">
        <v>341</v>
      </c>
      <c r="B1211" s="139" t="s">
        <v>159</v>
      </c>
      <c r="C1211" s="139" t="s">
        <v>467</v>
      </c>
      <c r="D1211" s="139" t="s">
        <v>368</v>
      </c>
      <c r="E1211" s="139" t="s">
        <v>6</v>
      </c>
      <c r="F1211" s="139">
        <v>1383</v>
      </c>
    </row>
    <row r="1212" spans="1:6" x14ac:dyDescent="0.25">
      <c r="A1212" s="139">
        <v>356</v>
      </c>
      <c r="B1212" s="139" t="s">
        <v>159</v>
      </c>
      <c r="C1212" s="139" t="s">
        <v>467</v>
      </c>
      <c r="D1212" s="139" t="s">
        <v>371</v>
      </c>
      <c r="E1212" s="139" t="s">
        <v>24</v>
      </c>
      <c r="F1212" s="139">
        <v>1398</v>
      </c>
    </row>
    <row r="1213" spans="1:6" x14ac:dyDescent="0.25">
      <c r="A1213" s="139">
        <v>348</v>
      </c>
      <c r="B1213" s="139" t="s">
        <v>159</v>
      </c>
      <c r="C1213" s="139" t="s">
        <v>467</v>
      </c>
      <c r="D1213" s="139" t="s">
        <v>374</v>
      </c>
      <c r="E1213" s="139" t="s">
        <v>24</v>
      </c>
      <c r="F1213" s="139">
        <v>1390</v>
      </c>
    </row>
    <row r="1214" spans="1:6" x14ac:dyDescent="0.25">
      <c r="A1214" s="139">
        <v>414</v>
      </c>
      <c r="B1214" s="139" t="s">
        <v>159</v>
      </c>
      <c r="C1214" s="139" t="s">
        <v>467</v>
      </c>
      <c r="D1214" s="139" t="s">
        <v>377</v>
      </c>
      <c r="E1214" s="139" t="s">
        <v>24</v>
      </c>
      <c r="F1214" s="139">
        <v>1482</v>
      </c>
    </row>
    <row r="1215" spans="1:6" x14ac:dyDescent="0.25">
      <c r="A1215" s="139">
        <v>358</v>
      </c>
      <c r="B1215" s="139" t="s">
        <v>161</v>
      </c>
      <c r="C1215" s="139" t="s">
        <v>215</v>
      </c>
      <c r="D1215" s="139" t="s">
        <v>4</v>
      </c>
      <c r="E1215" s="139" t="s">
        <v>6</v>
      </c>
      <c r="F1215" s="139">
        <v>1292</v>
      </c>
    </row>
    <row r="1216" spans="1:6" x14ac:dyDescent="0.25">
      <c r="A1216" s="139">
        <v>379</v>
      </c>
      <c r="B1216" s="139" t="s">
        <v>161</v>
      </c>
      <c r="C1216" s="139" t="s">
        <v>215</v>
      </c>
      <c r="D1216" s="139" t="s">
        <v>7</v>
      </c>
      <c r="E1216" s="139" t="s">
        <v>23</v>
      </c>
      <c r="F1216" s="139">
        <v>1395</v>
      </c>
    </row>
    <row r="1217" spans="1:6" x14ac:dyDescent="0.25">
      <c r="A1217" s="139">
        <v>362</v>
      </c>
      <c r="B1217" s="139" t="s">
        <v>161</v>
      </c>
      <c r="C1217" s="139" t="s">
        <v>215</v>
      </c>
      <c r="D1217" s="139" t="s">
        <v>9</v>
      </c>
      <c r="E1217" s="139" t="s">
        <v>23</v>
      </c>
      <c r="F1217" s="139">
        <v>1384</v>
      </c>
    </row>
    <row r="1218" spans="1:6" x14ac:dyDescent="0.25">
      <c r="A1218" s="139">
        <v>313</v>
      </c>
      <c r="B1218" s="139" t="s">
        <v>161</v>
      </c>
      <c r="C1218" s="139" t="s">
        <v>215</v>
      </c>
      <c r="D1218" s="139" t="s">
        <v>10</v>
      </c>
      <c r="E1218" s="139" t="s">
        <v>24</v>
      </c>
      <c r="F1218" s="139">
        <v>1254</v>
      </c>
    </row>
    <row r="1219" spans="1:6" x14ac:dyDescent="0.25">
      <c r="A1219" s="139">
        <v>376</v>
      </c>
      <c r="B1219" s="139" t="s">
        <v>161</v>
      </c>
      <c r="C1219" s="139" t="s">
        <v>215</v>
      </c>
      <c r="D1219" s="139" t="s">
        <v>11</v>
      </c>
      <c r="E1219" s="139" t="s">
        <v>23</v>
      </c>
      <c r="F1219" s="139">
        <v>1379</v>
      </c>
    </row>
    <row r="1220" spans="1:6" x14ac:dyDescent="0.25">
      <c r="A1220" s="139">
        <v>329</v>
      </c>
      <c r="B1220" s="139" t="s">
        <v>161</v>
      </c>
      <c r="C1220" s="139" t="s">
        <v>215</v>
      </c>
      <c r="D1220" s="139" t="s">
        <v>12</v>
      </c>
      <c r="E1220" s="139" t="s">
        <v>13</v>
      </c>
      <c r="F1220" s="139">
        <v>1303</v>
      </c>
    </row>
    <row r="1221" spans="1:6" x14ac:dyDescent="0.25">
      <c r="A1221" s="139">
        <v>349</v>
      </c>
      <c r="B1221" s="139" t="s">
        <v>161</v>
      </c>
      <c r="C1221" s="139" t="s">
        <v>215</v>
      </c>
      <c r="D1221" s="139" t="s">
        <v>14</v>
      </c>
      <c r="E1221" s="139" t="s">
        <v>23</v>
      </c>
      <c r="F1221" s="139">
        <v>1392</v>
      </c>
    </row>
    <row r="1222" spans="1:6" x14ac:dyDescent="0.25">
      <c r="A1222" s="139">
        <v>333</v>
      </c>
      <c r="B1222" s="139" t="s">
        <v>161</v>
      </c>
      <c r="C1222" s="139" t="s">
        <v>215</v>
      </c>
      <c r="D1222" s="139" t="s">
        <v>15</v>
      </c>
      <c r="E1222" s="139" t="s">
        <v>19</v>
      </c>
      <c r="F1222" s="139">
        <v>1238</v>
      </c>
    </row>
    <row r="1223" spans="1:6" x14ac:dyDescent="0.25">
      <c r="A1223" s="139">
        <v>351</v>
      </c>
      <c r="B1223" s="139" t="s">
        <v>161</v>
      </c>
      <c r="C1223" s="139" t="s">
        <v>215</v>
      </c>
      <c r="D1223" s="139" t="s">
        <v>16</v>
      </c>
      <c r="E1223" s="139" t="s">
        <v>23</v>
      </c>
      <c r="F1223" s="139">
        <v>1377</v>
      </c>
    </row>
    <row r="1224" spans="1:6" x14ac:dyDescent="0.25">
      <c r="A1224" s="139">
        <v>374</v>
      </c>
      <c r="B1224" s="139" t="s">
        <v>161</v>
      </c>
      <c r="C1224" s="139" t="s">
        <v>215</v>
      </c>
      <c r="D1224" s="139" t="s">
        <v>459</v>
      </c>
      <c r="E1224" s="139" t="s">
        <v>19</v>
      </c>
      <c r="F1224" s="139">
        <v>1266</v>
      </c>
    </row>
    <row r="1225" spans="1:6" x14ac:dyDescent="0.25">
      <c r="A1225" s="139">
        <v>376</v>
      </c>
      <c r="B1225" s="139" t="s">
        <v>161</v>
      </c>
      <c r="C1225" s="139" t="s">
        <v>215</v>
      </c>
      <c r="D1225" s="139" t="s">
        <v>465</v>
      </c>
      <c r="E1225" s="139" t="s">
        <v>23</v>
      </c>
      <c r="F1225" s="139">
        <v>1402</v>
      </c>
    </row>
    <row r="1226" spans="1:6" x14ac:dyDescent="0.25">
      <c r="A1226" s="139">
        <v>348</v>
      </c>
      <c r="B1226" s="139" t="s">
        <v>161</v>
      </c>
      <c r="C1226" s="139" t="s">
        <v>215</v>
      </c>
      <c r="D1226" s="139" t="s">
        <v>461</v>
      </c>
      <c r="E1226" s="139" t="s">
        <v>6</v>
      </c>
      <c r="F1226" s="139">
        <v>1312</v>
      </c>
    </row>
    <row r="1227" spans="1:6" x14ac:dyDescent="0.25">
      <c r="A1227" s="139">
        <v>357</v>
      </c>
      <c r="B1227" s="139" t="s">
        <v>161</v>
      </c>
      <c r="C1227" s="139" t="s">
        <v>215</v>
      </c>
      <c r="D1227" s="139" t="s">
        <v>462</v>
      </c>
      <c r="E1227" s="139" t="s">
        <v>23</v>
      </c>
      <c r="F1227" s="139">
        <v>1356</v>
      </c>
    </row>
    <row r="1228" spans="1:6" x14ac:dyDescent="0.25">
      <c r="A1228" s="139">
        <v>357</v>
      </c>
      <c r="B1228" s="139" t="s">
        <v>161</v>
      </c>
      <c r="C1228" s="139" t="s">
        <v>215</v>
      </c>
      <c r="D1228" s="139" t="s">
        <v>336</v>
      </c>
      <c r="E1228" s="139" t="s">
        <v>23</v>
      </c>
      <c r="F1228" s="139">
        <v>1459</v>
      </c>
    </row>
    <row r="1229" spans="1:6" x14ac:dyDescent="0.25">
      <c r="A1229" s="139">
        <v>315</v>
      </c>
      <c r="B1229" s="139" t="s">
        <v>161</v>
      </c>
      <c r="C1229" s="139" t="s">
        <v>215</v>
      </c>
      <c r="D1229" s="139" t="s">
        <v>340</v>
      </c>
      <c r="E1229" s="139" t="s">
        <v>8</v>
      </c>
      <c r="F1229" s="139">
        <v>1372</v>
      </c>
    </row>
    <row r="1230" spans="1:6" x14ac:dyDescent="0.25">
      <c r="A1230" s="139">
        <v>368</v>
      </c>
      <c r="B1230" s="139" t="s">
        <v>161</v>
      </c>
      <c r="C1230" s="139" t="s">
        <v>215</v>
      </c>
      <c r="D1230" s="139" t="s">
        <v>343</v>
      </c>
      <c r="E1230" s="139" t="s">
        <v>23</v>
      </c>
      <c r="F1230" s="139">
        <v>1449</v>
      </c>
    </row>
    <row r="1231" spans="1:6" x14ac:dyDescent="0.25">
      <c r="A1231" s="139">
        <v>351</v>
      </c>
      <c r="B1231" s="139" t="s">
        <v>161</v>
      </c>
      <c r="C1231" s="139" t="s">
        <v>215</v>
      </c>
      <c r="D1231" s="139" t="s">
        <v>349</v>
      </c>
      <c r="E1231" s="139" t="s">
        <v>23</v>
      </c>
      <c r="F1231" s="139">
        <v>1489</v>
      </c>
    </row>
    <row r="1232" spans="1:6" x14ac:dyDescent="0.25">
      <c r="A1232" s="139">
        <v>333</v>
      </c>
      <c r="B1232" s="139" t="s">
        <v>161</v>
      </c>
      <c r="C1232" s="139" t="s">
        <v>215</v>
      </c>
      <c r="D1232" s="139" t="s">
        <v>355</v>
      </c>
      <c r="E1232" s="139" t="s">
        <v>23</v>
      </c>
      <c r="F1232" s="139">
        <v>1432</v>
      </c>
    </row>
    <row r="1233" spans="1:6" x14ac:dyDescent="0.25">
      <c r="A1233" s="139">
        <v>366</v>
      </c>
      <c r="B1233" s="139" t="s">
        <v>161</v>
      </c>
      <c r="C1233" s="139" t="s">
        <v>215</v>
      </c>
      <c r="D1233" s="139" t="s">
        <v>358</v>
      </c>
      <c r="E1233" s="139" t="s">
        <v>23</v>
      </c>
      <c r="F1233" s="139">
        <v>1462</v>
      </c>
    </row>
    <row r="1234" spans="1:6" x14ac:dyDescent="0.25">
      <c r="A1234" s="139">
        <v>349</v>
      </c>
      <c r="B1234" s="139" t="s">
        <v>161</v>
      </c>
      <c r="C1234" s="139" t="s">
        <v>215</v>
      </c>
      <c r="D1234" s="139" t="s">
        <v>362</v>
      </c>
      <c r="E1234" s="139" t="s">
        <v>23</v>
      </c>
      <c r="F1234" s="139">
        <v>1412</v>
      </c>
    </row>
    <row r="1235" spans="1:6" x14ac:dyDescent="0.25">
      <c r="A1235" s="139">
        <v>312</v>
      </c>
      <c r="B1235" s="139" t="s">
        <v>161</v>
      </c>
      <c r="C1235" s="139" t="s">
        <v>215</v>
      </c>
      <c r="D1235" s="139" t="s">
        <v>365</v>
      </c>
      <c r="E1235" s="139" t="s">
        <v>19</v>
      </c>
      <c r="F1235" s="139">
        <v>1383</v>
      </c>
    </row>
    <row r="1236" spans="1:6" x14ac:dyDescent="0.25">
      <c r="A1236" s="139">
        <v>364</v>
      </c>
      <c r="B1236" s="139" t="s">
        <v>161</v>
      </c>
      <c r="C1236" s="139" t="s">
        <v>215</v>
      </c>
      <c r="D1236" s="139" t="s">
        <v>368</v>
      </c>
      <c r="E1236" s="139" t="s">
        <v>23</v>
      </c>
      <c r="F1236" s="139">
        <v>1468</v>
      </c>
    </row>
    <row r="1237" spans="1:6" x14ac:dyDescent="0.25">
      <c r="A1237" s="139">
        <v>333</v>
      </c>
      <c r="B1237" s="139" t="s">
        <v>161</v>
      </c>
      <c r="C1237" s="139" t="s">
        <v>215</v>
      </c>
      <c r="D1237" s="139" t="s">
        <v>371</v>
      </c>
      <c r="E1237" s="139" t="s">
        <v>20</v>
      </c>
      <c r="F1237" s="139">
        <v>1439</v>
      </c>
    </row>
    <row r="1238" spans="1:6" x14ac:dyDescent="0.25">
      <c r="A1238" s="139">
        <v>285</v>
      </c>
      <c r="B1238" s="139" t="s">
        <v>163</v>
      </c>
      <c r="C1238" s="139" t="s">
        <v>223</v>
      </c>
      <c r="D1238" s="139" t="s">
        <v>4</v>
      </c>
      <c r="E1238" s="139" t="s">
        <v>19</v>
      </c>
      <c r="F1238" s="139">
        <v>1230</v>
      </c>
    </row>
    <row r="1239" spans="1:6" x14ac:dyDescent="0.25">
      <c r="A1239" s="139">
        <v>343</v>
      </c>
      <c r="B1239" s="139" t="s">
        <v>163</v>
      </c>
      <c r="C1239" s="139" t="s">
        <v>223</v>
      </c>
      <c r="D1239" s="139" t="s">
        <v>7</v>
      </c>
      <c r="E1239" s="139" t="s">
        <v>19</v>
      </c>
      <c r="F1239" s="139">
        <v>1356</v>
      </c>
    </row>
    <row r="1240" spans="1:6" x14ac:dyDescent="0.25">
      <c r="A1240" s="139">
        <v>311</v>
      </c>
      <c r="B1240" s="139" t="s">
        <v>163</v>
      </c>
      <c r="C1240" s="139" t="s">
        <v>223</v>
      </c>
      <c r="D1240" s="139" t="s">
        <v>9</v>
      </c>
      <c r="E1240" s="139" t="s">
        <v>19</v>
      </c>
      <c r="F1240" s="139">
        <v>1326</v>
      </c>
    </row>
    <row r="1241" spans="1:6" x14ac:dyDescent="0.25">
      <c r="A1241" s="139">
        <v>326</v>
      </c>
      <c r="B1241" s="139" t="s">
        <v>163</v>
      </c>
      <c r="C1241" s="139" t="s">
        <v>223</v>
      </c>
      <c r="D1241" s="139" t="s">
        <v>10</v>
      </c>
      <c r="E1241" s="139" t="s">
        <v>19</v>
      </c>
      <c r="F1241" s="139">
        <v>1335</v>
      </c>
    </row>
    <row r="1242" spans="1:6" x14ac:dyDescent="0.25">
      <c r="A1242" s="139">
        <v>334</v>
      </c>
      <c r="B1242" s="139" t="s">
        <v>163</v>
      </c>
      <c r="C1242" s="139" t="s">
        <v>223</v>
      </c>
      <c r="D1242" s="139" t="s">
        <v>11</v>
      </c>
      <c r="E1242" s="139" t="s">
        <v>19</v>
      </c>
      <c r="F1242" s="139">
        <v>1271</v>
      </c>
    </row>
    <row r="1243" spans="1:6" x14ac:dyDescent="0.25">
      <c r="A1243" s="139">
        <v>299</v>
      </c>
      <c r="B1243" s="139" t="s">
        <v>163</v>
      </c>
      <c r="C1243" s="139" t="s">
        <v>223</v>
      </c>
      <c r="D1243" s="139" t="s">
        <v>12</v>
      </c>
      <c r="E1243" s="139" t="s">
        <v>19</v>
      </c>
      <c r="F1243" s="139">
        <v>1287</v>
      </c>
    </row>
    <row r="1244" spans="1:6" x14ac:dyDescent="0.25">
      <c r="A1244" s="139">
        <v>348</v>
      </c>
      <c r="B1244" s="139" t="s">
        <v>163</v>
      </c>
      <c r="C1244" s="139" t="s">
        <v>223</v>
      </c>
      <c r="D1244" s="139" t="s">
        <v>14</v>
      </c>
      <c r="E1244" s="139" t="s">
        <v>19</v>
      </c>
      <c r="F1244" s="139">
        <v>1366</v>
      </c>
    </row>
    <row r="1245" spans="1:6" x14ac:dyDescent="0.25">
      <c r="A1245" s="139">
        <v>356</v>
      </c>
      <c r="B1245" s="139" t="s">
        <v>163</v>
      </c>
      <c r="C1245" s="139" t="s">
        <v>223</v>
      </c>
      <c r="D1245" s="139" t="s">
        <v>15</v>
      </c>
      <c r="E1245" s="139" t="s">
        <v>19</v>
      </c>
      <c r="F1245" s="139">
        <v>1312</v>
      </c>
    </row>
    <row r="1246" spans="1:6" x14ac:dyDescent="0.25">
      <c r="A1246" s="139">
        <v>335</v>
      </c>
      <c r="B1246" s="139" t="s">
        <v>163</v>
      </c>
      <c r="C1246" s="139" t="s">
        <v>223</v>
      </c>
      <c r="D1246" s="139" t="s">
        <v>16</v>
      </c>
      <c r="E1246" s="139" t="s">
        <v>19</v>
      </c>
      <c r="F1246" s="139">
        <v>1347</v>
      </c>
    </row>
    <row r="1247" spans="1:6" x14ac:dyDescent="0.25">
      <c r="A1247" s="139">
        <v>323</v>
      </c>
      <c r="B1247" s="139" t="s">
        <v>163</v>
      </c>
      <c r="C1247" s="139" t="s">
        <v>223</v>
      </c>
      <c r="D1247" s="139" t="s">
        <v>459</v>
      </c>
      <c r="E1247" s="139" t="s">
        <v>19</v>
      </c>
      <c r="F1247" s="139">
        <v>1342</v>
      </c>
    </row>
    <row r="1248" spans="1:6" x14ac:dyDescent="0.25">
      <c r="A1248" s="139">
        <v>324</v>
      </c>
      <c r="B1248" s="139" t="s">
        <v>163</v>
      </c>
      <c r="C1248" s="139" t="s">
        <v>223</v>
      </c>
      <c r="D1248" s="139" t="s">
        <v>465</v>
      </c>
      <c r="E1248" s="139" t="s">
        <v>19</v>
      </c>
      <c r="F1248" s="139">
        <v>1320</v>
      </c>
    </row>
    <row r="1249" spans="1:6" x14ac:dyDescent="0.25">
      <c r="A1249" s="139">
        <v>310</v>
      </c>
      <c r="B1249" s="139" t="s">
        <v>163</v>
      </c>
      <c r="C1249" s="139" t="s">
        <v>223</v>
      </c>
      <c r="D1249" s="139" t="s">
        <v>461</v>
      </c>
      <c r="E1249" s="139" t="s">
        <v>19</v>
      </c>
      <c r="F1249" s="139">
        <v>1348</v>
      </c>
    </row>
    <row r="1250" spans="1:6" x14ac:dyDescent="0.25">
      <c r="A1250" s="139">
        <v>329</v>
      </c>
      <c r="B1250" s="139" t="s">
        <v>163</v>
      </c>
      <c r="C1250" s="139" t="s">
        <v>223</v>
      </c>
      <c r="D1250" s="139" t="s">
        <v>462</v>
      </c>
      <c r="E1250" s="139" t="s">
        <v>19</v>
      </c>
      <c r="F1250" s="139">
        <v>1324</v>
      </c>
    </row>
    <row r="1251" spans="1:6" x14ac:dyDescent="0.25">
      <c r="A1251" s="139">
        <v>359</v>
      </c>
      <c r="B1251" s="139" t="s">
        <v>163</v>
      </c>
      <c r="C1251" s="139" t="s">
        <v>223</v>
      </c>
      <c r="D1251" s="139" t="s">
        <v>336</v>
      </c>
      <c r="E1251" s="139" t="s">
        <v>6</v>
      </c>
      <c r="F1251" s="139">
        <v>1391</v>
      </c>
    </row>
    <row r="1252" spans="1:6" x14ac:dyDescent="0.25">
      <c r="A1252" s="139">
        <v>347</v>
      </c>
      <c r="B1252" s="139" t="s">
        <v>163</v>
      </c>
      <c r="C1252" s="139" t="s">
        <v>223</v>
      </c>
      <c r="D1252" s="139" t="s">
        <v>340</v>
      </c>
      <c r="E1252" s="139" t="s">
        <v>19</v>
      </c>
      <c r="F1252" s="139">
        <v>1422</v>
      </c>
    </row>
    <row r="1253" spans="1:6" x14ac:dyDescent="0.25">
      <c r="A1253" s="139">
        <v>291</v>
      </c>
      <c r="B1253" s="139" t="s">
        <v>163</v>
      </c>
      <c r="C1253" s="139" t="s">
        <v>223</v>
      </c>
      <c r="D1253" s="139" t="s">
        <v>346</v>
      </c>
      <c r="E1253" s="139" t="s">
        <v>8</v>
      </c>
      <c r="F1253" s="139">
        <v>1302</v>
      </c>
    </row>
    <row r="1254" spans="1:6" x14ac:dyDescent="0.25">
      <c r="A1254" s="139">
        <v>347</v>
      </c>
      <c r="B1254" s="139" t="s">
        <v>163</v>
      </c>
      <c r="C1254" s="139" t="s">
        <v>223</v>
      </c>
      <c r="D1254" s="139" t="s">
        <v>355</v>
      </c>
      <c r="E1254" s="139" t="s">
        <v>23</v>
      </c>
      <c r="F1254" s="139">
        <v>1291</v>
      </c>
    </row>
    <row r="1255" spans="1:6" x14ac:dyDescent="0.25">
      <c r="A1255" s="139">
        <v>301</v>
      </c>
      <c r="B1255" s="139" t="s">
        <v>163</v>
      </c>
      <c r="C1255" s="139" t="s">
        <v>223</v>
      </c>
      <c r="D1255" s="139" t="s">
        <v>358</v>
      </c>
      <c r="E1255" s="139" t="s">
        <v>19</v>
      </c>
      <c r="F1255" s="139">
        <v>1330</v>
      </c>
    </row>
    <row r="1256" spans="1:6" x14ac:dyDescent="0.25">
      <c r="A1256" s="139">
        <v>332</v>
      </c>
      <c r="B1256" s="139" t="s">
        <v>163</v>
      </c>
      <c r="C1256" s="139" t="s">
        <v>223</v>
      </c>
      <c r="D1256" s="139" t="s">
        <v>362</v>
      </c>
      <c r="E1256" s="139" t="s">
        <v>6</v>
      </c>
      <c r="F1256" s="139">
        <v>1486</v>
      </c>
    </row>
    <row r="1257" spans="1:6" x14ac:dyDescent="0.25">
      <c r="A1257" s="139">
        <v>369</v>
      </c>
      <c r="B1257" s="139" t="s">
        <v>163</v>
      </c>
      <c r="C1257" s="139" t="s">
        <v>223</v>
      </c>
      <c r="D1257" s="139" t="s">
        <v>365</v>
      </c>
      <c r="E1257" s="139" t="s">
        <v>6</v>
      </c>
      <c r="F1257" s="139">
        <v>1425</v>
      </c>
    </row>
    <row r="1258" spans="1:6" x14ac:dyDescent="0.25">
      <c r="A1258" s="139">
        <v>345</v>
      </c>
      <c r="B1258" s="139" t="s">
        <v>163</v>
      </c>
      <c r="C1258" s="139" t="s">
        <v>223</v>
      </c>
      <c r="D1258" s="139" t="s">
        <v>368</v>
      </c>
      <c r="E1258" s="139" t="s">
        <v>20</v>
      </c>
      <c r="F1258" s="139">
        <v>1409</v>
      </c>
    </row>
    <row r="1259" spans="1:6" x14ac:dyDescent="0.25">
      <c r="A1259" s="139">
        <v>337</v>
      </c>
      <c r="B1259" s="139" t="s">
        <v>163</v>
      </c>
      <c r="C1259" s="139" t="s">
        <v>223</v>
      </c>
      <c r="D1259" s="139" t="s">
        <v>371</v>
      </c>
      <c r="E1259" s="139" t="s">
        <v>24</v>
      </c>
      <c r="F1259" s="139">
        <v>1439</v>
      </c>
    </row>
    <row r="1260" spans="1:6" x14ac:dyDescent="0.25">
      <c r="A1260" s="139">
        <v>303</v>
      </c>
      <c r="B1260" s="139" t="s">
        <v>163</v>
      </c>
      <c r="C1260" s="139" t="s">
        <v>223</v>
      </c>
      <c r="D1260" s="139" t="s">
        <v>374</v>
      </c>
      <c r="E1260" s="139" t="s">
        <v>8</v>
      </c>
      <c r="F1260" s="139">
        <v>1416</v>
      </c>
    </row>
    <row r="1261" spans="1:6" x14ac:dyDescent="0.25">
      <c r="A1261" s="139">
        <v>318</v>
      </c>
      <c r="B1261" s="139" t="s">
        <v>165</v>
      </c>
      <c r="C1261" s="139" t="s">
        <v>249</v>
      </c>
      <c r="D1261" s="139" t="s">
        <v>15</v>
      </c>
      <c r="E1261" s="139" t="s">
        <v>13</v>
      </c>
      <c r="F1261" s="139">
        <v>1330</v>
      </c>
    </row>
    <row r="1262" spans="1:6" x14ac:dyDescent="0.25">
      <c r="A1262" s="139">
        <v>287</v>
      </c>
      <c r="B1262" s="139" t="s">
        <v>167</v>
      </c>
      <c r="C1262" s="139" t="s">
        <v>249</v>
      </c>
      <c r="D1262" s="139" t="s">
        <v>4</v>
      </c>
      <c r="E1262" s="139" t="s">
        <v>19</v>
      </c>
      <c r="F1262" s="139">
        <v>1320</v>
      </c>
    </row>
    <row r="1263" spans="1:6" x14ac:dyDescent="0.25">
      <c r="A1263" s="139">
        <v>336</v>
      </c>
      <c r="B1263" s="139" t="s">
        <v>167</v>
      </c>
      <c r="C1263" s="139" t="s">
        <v>249</v>
      </c>
      <c r="D1263" s="139" t="s">
        <v>7</v>
      </c>
      <c r="E1263" s="139" t="s">
        <v>24</v>
      </c>
      <c r="F1263" s="139">
        <v>1236</v>
      </c>
    </row>
    <row r="1264" spans="1:6" x14ac:dyDescent="0.25">
      <c r="A1264" s="139">
        <v>331</v>
      </c>
      <c r="B1264" s="139" t="s">
        <v>167</v>
      </c>
      <c r="C1264" s="139" t="s">
        <v>249</v>
      </c>
      <c r="D1264" s="139" t="s">
        <v>10</v>
      </c>
      <c r="E1264" s="139" t="s">
        <v>24</v>
      </c>
      <c r="F1264" s="139">
        <v>1412</v>
      </c>
    </row>
    <row r="1265" spans="1:6" x14ac:dyDescent="0.25">
      <c r="A1265" s="139">
        <v>250</v>
      </c>
      <c r="B1265" s="139" t="s">
        <v>201</v>
      </c>
      <c r="C1265" s="139" t="s">
        <v>206</v>
      </c>
      <c r="D1265" s="139" t="s">
        <v>362</v>
      </c>
      <c r="E1265" s="139" t="s">
        <v>20</v>
      </c>
      <c r="F1265" s="139">
        <v>1207</v>
      </c>
    </row>
    <row r="1266" spans="1:6" x14ac:dyDescent="0.25">
      <c r="A1266" s="139">
        <v>318</v>
      </c>
      <c r="B1266" s="139" t="s">
        <v>169</v>
      </c>
      <c r="C1266" s="139" t="s">
        <v>212</v>
      </c>
      <c r="D1266" s="139" t="s">
        <v>9</v>
      </c>
      <c r="E1266" s="139" t="s">
        <v>23</v>
      </c>
      <c r="F1266" s="139">
        <v>1315</v>
      </c>
    </row>
    <row r="1267" spans="1:6" x14ac:dyDescent="0.25">
      <c r="A1267" s="139">
        <v>307</v>
      </c>
      <c r="B1267" s="139" t="s">
        <v>169</v>
      </c>
      <c r="C1267" s="139" t="s">
        <v>212</v>
      </c>
      <c r="D1267" s="139" t="s">
        <v>10</v>
      </c>
      <c r="E1267" s="139" t="s">
        <v>24</v>
      </c>
      <c r="F1267" s="139">
        <v>1275</v>
      </c>
    </row>
    <row r="1268" spans="1:6" x14ac:dyDescent="0.25">
      <c r="A1268" s="139">
        <v>335</v>
      </c>
      <c r="B1268" s="139" t="s">
        <v>169</v>
      </c>
      <c r="C1268" s="139" t="s">
        <v>212</v>
      </c>
      <c r="D1268" s="139" t="s">
        <v>12</v>
      </c>
      <c r="E1268" s="139" t="s">
        <v>6</v>
      </c>
      <c r="F1268" s="139">
        <v>1512</v>
      </c>
    </row>
    <row r="1269" spans="1:6" x14ac:dyDescent="0.25">
      <c r="A1269" s="139">
        <v>305</v>
      </c>
      <c r="B1269" s="139" t="s">
        <v>169</v>
      </c>
      <c r="C1269" s="139" t="s">
        <v>212</v>
      </c>
      <c r="D1269" s="139" t="s">
        <v>15</v>
      </c>
      <c r="E1269" s="139" t="s">
        <v>20</v>
      </c>
      <c r="F1269" s="139">
        <v>1251</v>
      </c>
    </row>
    <row r="1270" spans="1:6" x14ac:dyDescent="0.25">
      <c r="A1270" s="139">
        <v>302</v>
      </c>
      <c r="B1270" s="139" t="s">
        <v>169</v>
      </c>
      <c r="C1270" s="139" t="s">
        <v>212</v>
      </c>
      <c r="D1270" s="139" t="s">
        <v>16</v>
      </c>
      <c r="E1270" s="139" t="s">
        <v>8</v>
      </c>
      <c r="F1270" s="139">
        <v>1252</v>
      </c>
    </row>
    <row r="1271" spans="1:6" x14ac:dyDescent="0.25">
      <c r="A1271" s="139">
        <v>329</v>
      </c>
      <c r="B1271" s="139" t="s">
        <v>169</v>
      </c>
      <c r="C1271" s="139" t="s">
        <v>212</v>
      </c>
      <c r="D1271" s="139" t="s">
        <v>465</v>
      </c>
      <c r="E1271" s="139" t="s">
        <v>8</v>
      </c>
      <c r="F1271" s="139">
        <v>1276</v>
      </c>
    </row>
    <row r="1272" spans="1:6" x14ac:dyDescent="0.25">
      <c r="A1272" s="139">
        <v>317</v>
      </c>
      <c r="B1272" s="139" t="s">
        <v>169</v>
      </c>
      <c r="C1272" s="139" t="s">
        <v>212</v>
      </c>
      <c r="D1272" s="139" t="s">
        <v>461</v>
      </c>
      <c r="E1272" s="139" t="s">
        <v>19</v>
      </c>
      <c r="F1272" s="139">
        <v>1299</v>
      </c>
    </row>
    <row r="1273" spans="1:6" x14ac:dyDescent="0.25">
      <c r="A1273" s="139">
        <v>287</v>
      </c>
      <c r="B1273" s="139" t="s">
        <v>169</v>
      </c>
      <c r="C1273" s="139" t="s">
        <v>212</v>
      </c>
      <c r="D1273" s="139" t="s">
        <v>462</v>
      </c>
      <c r="E1273" s="139" t="s">
        <v>19</v>
      </c>
      <c r="F1273" s="139">
        <v>1023</v>
      </c>
    </row>
    <row r="1274" spans="1:6" x14ac:dyDescent="0.25">
      <c r="A1274" s="139">
        <v>370</v>
      </c>
      <c r="B1274" s="139" t="s">
        <v>169</v>
      </c>
      <c r="C1274" s="139" t="s">
        <v>212</v>
      </c>
      <c r="D1274" s="139" t="s">
        <v>336</v>
      </c>
      <c r="E1274" s="139" t="s">
        <v>20</v>
      </c>
      <c r="F1274" s="139">
        <v>1477</v>
      </c>
    </row>
    <row r="1275" spans="1:6" x14ac:dyDescent="0.25">
      <c r="A1275" s="139">
        <v>309</v>
      </c>
      <c r="B1275" s="139" t="s">
        <v>169</v>
      </c>
      <c r="C1275" s="139" t="s">
        <v>212</v>
      </c>
      <c r="D1275" s="139" t="s">
        <v>358</v>
      </c>
      <c r="E1275" s="139" t="s">
        <v>8</v>
      </c>
      <c r="F1275" s="139">
        <v>1325</v>
      </c>
    </row>
    <row r="1276" spans="1:6" x14ac:dyDescent="0.25">
      <c r="A1276" s="139">
        <v>322</v>
      </c>
      <c r="B1276" s="139" t="s">
        <v>169</v>
      </c>
      <c r="C1276" s="139" t="s">
        <v>212</v>
      </c>
      <c r="D1276" s="139" t="s">
        <v>362</v>
      </c>
      <c r="E1276" s="139" t="s">
        <v>24</v>
      </c>
      <c r="F1276" s="139">
        <v>1360</v>
      </c>
    </row>
    <row r="1277" spans="1:6" x14ac:dyDescent="0.25">
      <c r="A1277" s="139">
        <v>308</v>
      </c>
      <c r="B1277" s="139" t="s">
        <v>169</v>
      </c>
      <c r="C1277" s="139" t="s">
        <v>212</v>
      </c>
      <c r="D1277" s="139" t="s">
        <v>365</v>
      </c>
      <c r="E1277" s="139" t="s">
        <v>13</v>
      </c>
      <c r="F1277" s="139">
        <v>1333</v>
      </c>
    </row>
    <row r="1278" spans="1:6" x14ac:dyDescent="0.25">
      <c r="A1278" s="139">
        <v>359</v>
      </c>
      <c r="B1278" s="139" t="s">
        <v>171</v>
      </c>
      <c r="C1278" s="139" t="s">
        <v>212</v>
      </c>
      <c r="D1278" s="139" t="s">
        <v>4</v>
      </c>
      <c r="E1278" s="139" t="s">
        <v>6</v>
      </c>
      <c r="F1278" s="139">
        <v>1583</v>
      </c>
    </row>
    <row r="1279" spans="1:6" x14ac:dyDescent="0.25">
      <c r="A1279" s="139">
        <v>328</v>
      </c>
      <c r="B1279" s="139" t="s">
        <v>171</v>
      </c>
      <c r="C1279" s="139" t="s">
        <v>212</v>
      </c>
      <c r="D1279" s="139" t="s">
        <v>9</v>
      </c>
      <c r="E1279" s="139" t="s">
        <v>23</v>
      </c>
      <c r="F1279" s="139">
        <v>1315</v>
      </c>
    </row>
    <row r="1280" spans="1:6" x14ac:dyDescent="0.25">
      <c r="A1280" s="139">
        <v>321</v>
      </c>
      <c r="B1280" s="139" t="s">
        <v>171</v>
      </c>
      <c r="C1280" s="139" t="s">
        <v>212</v>
      </c>
      <c r="D1280" s="139" t="s">
        <v>15</v>
      </c>
      <c r="E1280" s="139" t="s">
        <v>20</v>
      </c>
      <c r="F1280" s="139">
        <v>1251</v>
      </c>
    </row>
    <row r="1281" spans="1:6" x14ac:dyDescent="0.25">
      <c r="A1281" s="139">
        <v>318</v>
      </c>
      <c r="B1281" s="139" t="s">
        <v>171</v>
      </c>
      <c r="C1281" s="139" t="s">
        <v>212</v>
      </c>
      <c r="D1281" s="139" t="s">
        <v>465</v>
      </c>
      <c r="E1281" s="139" t="s">
        <v>8</v>
      </c>
      <c r="F1281" s="139">
        <v>1276</v>
      </c>
    </row>
    <row r="1282" spans="1:6" x14ac:dyDescent="0.25">
      <c r="A1282" s="139">
        <v>327</v>
      </c>
      <c r="B1282" s="139" t="s">
        <v>171</v>
      </c>
      <c r="C1282" s="139" t="s">
        <v>212</v>
      </c>
      <c r="D1282" s="139" t="s">
        <v>461</v>
      </c>
      <c r="E1282" s="139" t="s">
        <v>19</v>
      </c>
      <c r="F1282" s="139">
        <v>1299</v>
      </c>
    </row>
    <row r="1283" spans="1:6" x14ac:dyDescent="0.25">
      <c r="A1283" s="139">
        <v>342</v>
      </c>
      <c r="B1283" s="139" t="s">
        <v>171</v>
      </c>
      <c r="C1283" s="139" t="s">
        <v>212</v>
      </c>
      <c r="D1283" s="139" t="s">
        <v>462</v>
      </c>
      <c r="E1283" s="139" t="s">
        <v>19</v>
      </c>
      <c r="F1283" s="139">
        <v>1023</v>
      </c>
    </row>
    <row r="1284" spans="1:6" x14ac:dyDescent="0.25">
      <c r="A1284" s="139">
        <v>335</v>
      </c>
      <c r="B1284" s="139" t="s">
        <v>171</v>
      </c>
      <c r="C1284" s="139" t="s">
        <v>212</v>
      </c>
      <c r="D1284" s="139" t="s">
        <v>336</v>
      </c>
      <c r="E1284" s="139" t="s">
        <v>20</v>
      </c>
      <c r="F1284" s="139">
        <v>1477</v>
      </c>
    </row>
    <row r="1285" spans="1:6" x14ac:dyDescent="0.25">
      <c r="A1285" s="139">
        <v>320</v>
      </c>
      <c r="B1285" s="139" t="s">
        <v>171</v>
      </c>
      <c r="C1285" s="139" t="s">
        <v>212</v>
      </c>
      <c r="D1285" s="139" t="s">
        <v>365</v>
      </c>
      <c r="E1285" s="139" t="s">
        <v>13</v>
      </c>
      <c r="F1285" s="139">
        <v>1333</v>
      </c>
    </row>
    <row r="1286" spans="1:6" x14ac:dyDescent="0.25">
      <c r="A1286" s="139">
        <v>381</v>
      </c>
      <c r="B1286" s="139" t="s">
        <v>171</v>
      </c>
      <c r="C1286" s="139" t="s">
        <v>212</v>
      </c>
      <c r="D1286" s="139" t="s">
        <v>374</v>
      </c>
      <c r="E1286" s="139" t="s">
        <v>8</v>
      </c>
      <c r="F1286" s="139">
        <v>1452</v>
      </c>
    </row>
    <row r="1287" spans="1:6" x14ac:dyDescent="0.25">
      <c r="A1287" s="139">
        <v>317</v>
      </c>
      <c r="B1287" s="139" t="s">
        <v>173</v>
      </c>
      <c r="C1287" s="139" t="s">
        <v>460</v>
      </c>
      <c r="D1287" s="139" t="s">
        <v>9</v>
      </c>
      <c r="E1287" s="139" t="s">
        <v>13</v>
      </c>
      <c r="F1287" s="139">
        <v>1399</v>
      </c>
    </row>
    <row r="1288" spans="1:6" x14ac:dyDescent="0.25">
      <c r="A1288" s="139">
        <v>358</v>
      </c>
      <c r="B1288" s="139" t="s">
        <v>173</v>
      </c>
      <c r="C1288" s="139" t="s">
        <v>460</v>
      </c>
      <c r="D1288" s="139" t="s">
        <v>11</v>
      </c>
      <c r="E1288" s="139" t="s">
        <v>19</v>
      </c>
      <c r="F1288" s="139">
        <v>1351</v>
      </c>
    </row>
    <row r="1289" spans="1:6" x14ac:dyDescent="0.25">
      <c r="A1289" s="139">
        <v>335</v>
      </c>
      <c r="B1289" s="139" t="s">
        <v>173</v>
      </c>
      <c r="C1289" s="139" t="s">
        <v>460</v>
      </c>
      <c r="D1289" s="139" t="s">
        <v>14</v>
      </c>
      <c r="E1289" s="139" t="s">
        <v>6</v>
      </c>
      <c r="F1289" s="139">
        <v>1445</v>
      </c>
    </row>
    <row r="1290" spans="1:6" x14ac:dyDescent="0.25">
      <c r="A1290" s="139">
        <v>336</v>
      </c>
      <c r="B1290" s="139" t="s">
        <v>173</v>
      </c>
      <c r="C1290" s="139" t="s">
        <v>460</v>
      </c>
      <c r="D1290" s="139" t="s">
        <v>16</v>
      </c>
      <c r="E1290" s="139" t="s">
        <v>24</v>
      </c>
      <c r="F1290" s="139">
        <v>1343</v>
      </c>
    </row>
    <row r="1291" spans="1:6" x14ac:dyDescent="0.25">
      <c r="A1291" s="139">
        <v>330</v>
      </c>
      <c r="B1291" s="139" t="s">
        <v>173</v>
      </c>
      <c r="C1291" s="139" t="s">
        <v>460</v>
      </c>
      <c r="D1291" s="139" t="s">
        <v>459</v>
      </c>
      <c r="E1291" s="139" t="s">
        <v>20</v>
      </c>
      <c r="F1291" s="139">
        <v>1371</v>
      </c>
    </row>
    <row r="1292" spans="1:6" x14ac:dyDescent="0.25">
      <c r="A1292" s="139">
        <v>331</v>
      </c>
      <c r="B1292" s="139" t="s">
        <v>173</v>
      </c>
      <c r="C1292" s="139" t="s">
        <v>460</v>
      </c>
      <c r="D1292" s="139" t="s">
        <v>465</v>
      </c>
      <c r="E1292" s="139" t="s">
        <v>6</v>
      </c>
      <c r="F1292" s="139">
        <v>1376</v>
      </c>
    </row>
    <row r="1293" spans="1:6" x14ac:dyDescent="0.25">
      <c r="A1293" s="139">
        <v>345</v>
      </c>
      <c r="B1293" s="139" t="s">
        <v>173</v>
      </c>
      <c r="C1293" s="139" t="s">
        <v>460</v>
      </c>
      <c r="D1293" s="139" t="s">
        <v>462</v>
      </c>
      <c r="E1293" s="139" t="s">
        <v>23</v>
      </c>
      <c r="F1293" s="139">
        <v>1298</v>
      </c>
    </row>
    <row r="1294" spans="1:6" x14ac:dyDescent="0.25">
      <c r="A1294" s="139">
        <v>334</v>
      </c>
      <c r="B1294" s="139" t="s">
        <v>173</v>
      </c>
      <c r="C1294" s="139" t="s">
        <v>460</v>
      </c>
      <c r="D1294" s="139" t="s">
        <v>277</v>
      </c>
      <c r="E1294" s="139" t="s">
        <v>6</v>
      </c>
      <c r="F1294" s="139">
        <v>1481</v>
      </c>
    </row>
    <row r="1295" spans="1:6" x14ac:dyDescent="0.25">
      <c r="A1295" s="139">
        <v>325</v>
      </c>
      <c r="B1295" s="139" t="s">
        <v>173</v>
      </c>
      <c r="C1295" s="139" t="s">
        <v>460</v>
      </c>
      <c r="D1295" s="139" t="s">
        <v>340</v>
      </c>
      <c r="E1295" s="139" t="s">
        <v>20</v>
      </c>
      <c r="F1295" s="139">
        <v>1308</v>
      </c>
    </row>
    <row r="1296" spans="1:6" x14ac:dyDescent="0.25">
      <c r="A1296" s="139">
        <v>329</v>
      </c>
      <c r="B1296" s="139" t="s">
        <v>173</v>
      </c>
      <c r="C1296" s="139" t="s">
        <v>460</v>
      </c>
      <c r="D1296" s="139" t="s">
        <v>343</v>
      </c>
      <c r="E1296" s="139" t="s">
        <v>20</v>
      </c>
      <c r="F1296" s="139">
        <v>1330</v>
      </c>
    </row>
    <row r="1297" spans="1:6" x14ac:dyDescent="0.25">
      <c r="A1297" s="139">
        <v>302</v>
      </c>
      <c r="B1297" s="139" t="s">
        <v>173</v>
      </c>
      <c r="C1297" s="139" t="s">
        <v>460</v>
      </c>
      <c r="D1297" s="139" t="s">
        <v>355</v>
      </c>
      <c r="E1297" s="139" t="s">
        <v>8</v>
      </c>
      <c r="F1297" s="139">
        <v>1297</v>
      </c>
    </row>
    <row r="1298" spans="1:6" x14ac:dyDescent="0.25">
      <c r="A1298" s="139">
        <v>369</v>
      </c>
      <c r="B1298" s="139" t="s">
        <v>173</v>
      </c>
      <c r="C1298" s="139" t="s">
        <v>460</v>
      </c>
      <c r="D1298" s="139" t="s">
        <v>358</v>
      </c>
      <c r="E1298" s="139" t="s">
        <v>20</v>
      </c>
      <c r="F1298" s="139">
        <v>1427</v>
      </c>
    </row>
    <row r="1299" spans="1:6" x14ac:dyDescent="0.25">
      <c r="A1299" s="139">
        <v>369</v>
      </c>
      <c r="B1299" s="139" t="s">
        <v>173</v>
      </c>
      <c r="C1299" s="139" t="s">
        <v>460</v>
      </c>
      <c r="D1299" s="139" t="s">
        <v>362</v>
      </c>
      <c r="E1299" s="139" t="s">
        <v>6</v>
      </c>
      <c r="F1299" s="139">
        <v>1402</v>
      </c>
    </row>
    <row r="1300" spans="1:6" x14ac:dyDescent="0.25">
      <c r="A1300" s="139">
        <v>338</v>
      </c>
      <c r="B1300" s="139" t="s">
        <v>173</v>
      </c>
      <c r="C1300" s="139" t="s">
        <v>460</v>
      </c>
      <c r="D1300" s="139" t="s">
        <v>368</v>
      </c>
      <c r="E1300" s="139" t="s">
        <v>19</v>
      </c>
      <c r="F1300" s="139">
        <v>1302</v>
      </c>
    </row>
    <row r="1301" spans="1:6" x14ac:dyDescent="0.25">
      <c r="A1301" s="139">
        <v>385</v>
      </c>
      <c r="B1301" s="139" t="s">
        <v>173</v>
      </c>
      <c r="C1301" s="139" t="s">
        <v>460</v>
      </c>
      <c r="D1301" s="139" t="s">
        <v>371</v>
      </c>
      <c r="E1301" s="139" t="s">
        <v>20</v>
      </c>
      <c r="F1301" s="139">
        <v>1529</v>
      </c>
    </row>
    <row r="1302" spans="1:6" x14ac:dyDescent="0.25">
      <c r="A1302" s="139">
        <v>362</v>
      </c>
      <c r="B1302" s="139" t="s">
        <v>173</v>
      </c>
      <c r="C1302" s="139" t="s">
        <v>460</v>
      </c>
      <c r="D1302" s="139" t="s">
        <v>371</v>
      </c>
      <c r="E1302" s="139" t="s">
        <v>20</v>
      </c>
      <c r="F1302" s="139">
        <v>1498</v>
      </c>
    </row>
    <row r="1303" spans="1:6" x14ac:dyDescent="0.25">
      <c r="A1303" s="139">
        <v>365</v>
      </c>
      <c r="B1303" s="139" t="s">
        <v>175</v>
      </c>
      <c r="C1303" s="139" t="s">
        <v>464</v>
      </c>
      <c r="D1303" s="139" t="s">
        <v>4</v>
      </c>
      <c r="E1303" s="139" t="s">
        <v>13</v>
      </c>
      <c r="F1303" s="139">
        <v>1290</v>
      </c>
    </row>
    <row r="1304" spans="1:6" x14ac:dyDescent="0.25">
      <c r="A1304" s="139">
        <v>359</v>
      </c>
      <c r="B1304" s="139" t="s">
        <v>175</v>
      </c>
      <c r="C1304" s="139" t="s">
        <v>464</v>
      </c>
      <c r="D1304" s="139" t="s">
        <v>7</v>
      </c>
      <c r="E1304" s="139" t="s">
        <v>19</v>
      </c>
      <c r="F1304" s="139">
        <v>1416</v>
      </c>
    </row>
    <row r="1305" spans="1:6" x14ac:dyDescent="0.25">
      <c r="A1305" s="139">
        <v>388</v>
      </c>
      <c r="B1305" s="139" t="s">
        <v>175</v>
      </c>
      <c r="C1305" s="139" t="s">
        <v>464</v>
      </c>
      <c r="D1305" s="139" t="s">
        <v>9</v>
      </c>
      <c r="E1305" s="139" t="s">
        <v>19</v>
      </c>
      <c r="F1305" s="139">
        <v>1342</v>
      </c>
    </row>
    <row r="1306" spans="1:6" x14ac:dyDescent="0.25">
      <c r="A1306" s="139">
        <v>388</v>
      </c>
      <c r="B1306" s="139" t="s">
        <v>175</v>
      </c>
      <c r="C1306" s="139" t="s">
        <v>464</v>
      </c>
      <c r="D1306" s="139" t="s">
        <v>10</v>
      </c>
      <c r="E1306" s="139" t="s">
        <v>6</v>
      </c>
      <c r="F1306" s="139">
        <v>1358</v>
      </c>
    </row>
    <row r="1307" spans="1:6" x14ac:dyDescent="0.25">
      <c r="A1307" s="139">
        <v>400</v>
      </c>
      <c r="B1307" s="139" t="s">
        <v>175</v>
      </c>
      <c r="C1307" s="139" t="s">
        <v>464</v>
      </c>
      <c r="D1307" s="139" t="s">
        <v>11</v>
      </c>
      <c r="E1307" s="139" t="s">
        <v>6</v>
      </c>
      <c r="F1307" s="139">
        <v>1379</v>
      </c>
    </row>
    <row r="1308" spans="1:6" x14ac:dyDescent="0.25">
      <c r="A1308" s="139">
        <v>389</v>
      </c>
      <c r="B1308" s="139" t="s">
        <v>175</v>
      </c>
      <c r="C1308" s="139" t="s">
        <v>464</v>
      </c>
      <c r="D1308" s="139" t="s">
        <v>12</v>
      </c>
      <c r="E1308" s="139" t="s">
        <v>6</v>
      </c>
      <c r="F1308" s="139">
        <v>1402</v>
      </c>
    </row>
    <row r="1309" spans="1:6" x14ac:dyDescent="0.25">
      <c r="A1309" s="139">
        <v>407</v>
      </c>
      <c r="B1309" s="139" t="s">
        <v>175</v>
      </c>
      <c r="C1309" s="139" t="s">
        <v>464</v>
      </c>
      <c r="D1309" s="139" t="s">
        <v>14</v>
      </c>
      <c r="E1309" s="139" t="s">
        <v>24</v>
      </c>
      <c r="F1309" s="139">
        <v>1164</v>
      </c>
    </row>
    <row r="1310" spans="1:6" x14ac:dyDescent="0.25">
      <c r="A1310" s="139">
        <v>389</v>
      </c>
      <c r="B1310" s="139" t="s">
        <v>175</v>
      </c>
      <c r="C1310" s="139" t="s">
        <v>464</v>
      </c>
      <c r="D1310" s="139" t="s">
        <v>15</v>
      </c>
      <c r="E1310" s="139" t="s">
        <v>6</v>
      </c>
      <c r="F1310" s="139">
        <v>1472</v>
      </c>
    </row>
    <row r="1311" spans="1:6" x14ac:dyDescent="0.25">
      <c r="A1311" s="139">
        <v>347</v>
      </c>
      <c r="B1311" s="139" t="s">
        <v>175</v>
      </c>
      <c r="C1311" s="139" t="s">
        <v>464</v>
      </c>
      <c r="D1311" s="139" t="s">
        <v>16</v>
      </c>
      <c r="E1311" s="139" t="s">
        <v>23</v>
      </c>
      <c r="F1311" s="139">
        <v>1321</v>
      </c>
    </row>
    <row r="1312" spans="1:6" x14ac:dyDescent="0.25">
      <c r="A1312" s="139">
        <v>386</v>
      </c>
      <c r="B1312" s="139" t="s">
        <v>175</v>
      </c>
      <c r="C1312" s="139" t="s">
        <v>464</v>
      </c>
      <c r="D1312" s="139" t="s">
        <v>459</v>
      </c>
      <c r="E1312" s="139" t="s">
        <v>13</v>
      </c>
      <c r="F1312" s="139">
        <v>1327</v>
      </c>
    </row>
    <row r="1313" spans="1:6" x14ac:dyDescent="0.25">
      <c r="A1313" s="139">
        <v>379</v>
      </c>
      <c r="B1313" s="139" t="s">
        <v>175</v>
      </c>
      <c r="C1313" s="139" t="s">
        <v>464</v>
      </c>
      <c r="D1313" s="139" t="s">
        <v>465</v>
      </c>
      <c r="E1313" s="139" t="s">
        <v>6</v>
      </c>
      <c r="F1313" s="139">
        <v>1367</v>
      </c>
    </row>
    <row r="1314" spans="1:6" x14ac:dyDescent="0.25">
      <c r="A1314" s="139">
        <v>364</v>
      </c>
      <c r="B1314" s="139" t="s">
        <v>175</v>
      </c>
      <c r="C1314" s="139" t="s">
        <v>464</v>
      </c>
      <c r="D1314" s="139" t="s">
        <v>461</v>
      </c>
      <c r="E1314" s="139" t="s">
        <v>8</v>
      </c>
      <c r="F1314" s="139">
        <v>1279</v>
      </c>
    </row>
    <row r="1315" spans="1:6" x14ac:dyDescent="0.25">
      <c r="A1315" s="139">
        <v>399</v>
      </c>
      <c r="B1315" s="139" t="s">
        <v>175</v>
      </c>
      <c r="C1315" s="139" t="s">
        <v>464</v>
      </c>
      <c r="D1315" s="139" t="s">
        <v>462</v>
      </c>
      <c r="E1315" s="139" t="s">
        <v>6</v>
      </c>
      <c r="F1315" s="139">
        <v>1438</v>
      </c>
    </row>
    <row r="1316" spans="1:6" x14ac:dyDescent="0.25">
      <c r="A1316" s="139">
        <v>391</v>
      </c>
      <c r="B1316" s="139" t="s">
        <v>175</v>
      </c>
      <c r="C1316" s="139" t="s">
        <v>464</v>
      </c>
      <c r="D1316" s="139" t="s">
        <v>277</v>
      </c>
      <c r="E1316" s="139" t="s">
        <v>6</v>
      </c>
      <c r="F1316" s="139">
        <v>1424</v>
      </c>
    </row>
    <row r="1317" spans="1:6" x14ac:dyDescent="0.25">
      <c r="A1317" s="139">
        <v>406</v>
      </c>
      <c r="B1317" s="139" t="s">
        <v>175</v>
      </c>
      <c r="C1317" s="139" t="s">
        <v>464</v>
      </c>
      <c r="D1317" s="139" t="s">
        <v>346</v>
      </c>
      <c r="E1317" s="139" t="s">
        <v>6</v>
      </c>
      <c r="F1317" s="139">
        <v>1113</v>
      </c>
    </row>
    <row r="1318" spans="1:6" x14ac:dyDescent="0.25">
      <c r="A1318" s="139">
        <v>360</v>
      </c>
      <c r="B1318" s="139" t="s">
        <v>175</v>
      </c>
      <c r="C1318" s="139" t="s">
        <v>464</v>
      </c>
      <c r="D1318" s="139" t="s">
        <v>349</v>
      </c>
      <c r="E1318" s="139" t="s">
        <v>8</v>
      </c>
      <c r="F1318" s="139">
        <v>1305</v>
      </c>
    </row>
    <row r="1319" spans="1:6" x14ac:dyDescent="0.25">
      <c r="A1319" s="139">
        <v>382</v>
      </c>
      <c r="B1319" s="139" t="s">
        <v>175</v>
      </c>
      <c r="C1319" s="139" t="s">
        <v>464</v>
      </c>
      <c r="D1319" s="139" t="s">
        <v>352</v>
      </c>
      <c r="E1319" s="139" t="s">
        <v>6</v>
      </c>
      <c r="F1319" s="139">
        <v>1337</v>
      </c>
    </row>
    <row r="1320" spans="1:6" x14ac:dyDescent="0.25">
      <c r="A1320" s="139">
        <v>405</v>
      </c>
      <c r="B1320" s="139" t="s">
        <v>175</v>
      </c>
      <c r="C1320" s="139" t="s">
        <v>464</v>
      </c>
      <c r="D1320" s="139" t="s">
        <v>355</v>
      </c>
      <c r="E1320" s="139" t="s">
        <v>6</v>
      </c>
      <c r="F1320" s="139">
        <v>1483</v>
      </c>
    </row>
    <row r="1321" spans="1:6" x14ac:dyDescent="0.25">
      <c r="A1321" s="139">
        <v>407</v>
      </c>
      <c r="B1321" s="139" t="s">
        <v>175</v>
      </c>
      <c r="C1321" s="139" t="s">
        <v>464</v>
      </c>
      <c r="D1321" s="139" t="s">
        <v>362</v>
      </c>
      <c r="E1321" s="139" t="s">
        <v>6</v>
      </c>
      <c r="F1321" s="139">
        <v>1412</v>
      </c>
    </row>
    <row r="1322" spans="1:6" x14ac:dyDescent="0.25">
      <c r="A1322" s="139">
        <v>401</v>
      </c>
      <c r="B1322" s="139" t="s">
        <v>175</v>
      </c>
      <c r="C1322" s="139" t="s">
        <v>464</v>
      </c>
      <c r="D1322" s="139" t="s">
        <v>365</v>
      </c>
      <c r="E1322" s="139" t="s">
        <v>20</v>
      </c>
      <c r="F1322" s="139">
        <v>1399</v>
      </c>
    </row>
    <row r="1323" spans="1:6" x14ac:dyDescent="0.25">
      <c r="A1323" s="139">
        <v>378</v>
      </c>
      <c r="B1323" s="139" t="s">
        <v>175</v>
      </c>
      <c r="C1323" s="139" t="s">
        <v>464</v>
      </c>
      <c r="D1323" s="139" t="s">
        <v>371</v>
      </c>
      <c r="E1323" s="139" t="s">
        <v>24</v>
      </c>
      <c r="F1323" s="139">
        <v>1319</v>
      </c>
    </row>
    <row r="1324" spans="1:6" x14ac:dyDescent="0.25">
      <c r="A1324" s="139">
        <v>447</v>
      </c>
      <c r="B1324" s="139" t="s">
        <v>175</v>
      </c>
      <c r="C1324" s="139" t="s">
        <v>464</v>
      </c>
      <c r="D1324" s="139" t="s">
        <v>374</v>
      </c>
      <c r="E1324" s="139" t="s">
        <v>6</v>
      </c>
      <c r="F1324" s="139">
        <v>1168</v>
      </c>
    </row>
    <row r="1325" spans="1:6" x14ac:dyDescent="0.25">
      <c r="A1325" s="139">
        <v>435</v>
      </c>
      <c r="B1325" s="139" t="s">
        <v>175</v>
      </c>
      <c r="C1325" s="139" t="s">
        <v>464</v>
      </c>
      <c r="D1325" s="139" t="s">
        <v>377</v>
      </c>
      <c r="E1325" s="139" t="s">
        <v>6</v>
      </c>
      <c r="F1325" s="139">
        <v>1503</v>
      </c>
    </row>
    <row r="1326" spans="1:6" x14ac:dyDescent="0.25">
      <c r="A1326" s="139">
        <v>366</v>
      </c>
      <c r="B1326" s="139" t="s">
        <v>177</v>
      </c>
      <c r="C1326" s="139" t="s">
        <v>468</v>
      </c>
      <c r="D1326" s="139" t="s">
        <v>4</v>
      </c>
      <c r="E1326" s="139" t="s">
        <v>19</v>
      </c>
      <c r="F1326" s="139">
        <v>1477</v>
      </c>
    </row>
    <row r="1327" spans="1:6" x14ac:dyDescent="0.25">
      <c r="A1327" s="139">
        <v>351</v>
      </c>
      <c r="B1327" s="139" t="s">
        <v>177</v>
      </c>
      <c r="C1327" s="139" t="s">
        <v>468</v>
      </c>
      <c r="D1327" s="139" t="s">
        <v>7</v>
      </c>
      <c r="E1327" s="139" t="s">
        <v>19</v>
      </c>
      <c r="F1327" s="139">
        <v>1451</v>
      </c>
    </row>
    <row r="1328" spans="1:6" x14ac:dyDescent="0.25">
      <c r="A1328" s="139">
        <v>353</v>
      </c>
      <c r="B1328" s="139" t="s">
        <v>177</v>
      </c>
      <c r="C1328" s="139" t="s">
        <v>468</v>
      </c>
      <c r="D1328" s="139" t="s">
        <v>9</v>
      </c>
      <c r="E1328" s="139" t="s">
        <v>19</v>
      </c>
      <c r="F1328" s="139">
        <v>1491</v>
      </c>
    </row>
    <row r="1329" spans="1:6" x14ac:dyDescent="0.25">
      <c r="A1329" s="139">
        <v>353</v>
      </c>
      <c r="B1329" s="139" t="s">
        <v>177</v>
      </c>
      <c r="C1329" s="139" t="s">
        <v>468</v>
      </c>
      <c r="D1329" s="139" t="s">
        <v>10</v>
      </c>
      <c r="E1329" s="139" t="s">
        <v>19</v>
      </c>
      <c r="F1329" s="139">
        <v>1438</v>
      </c>
    </row>
    <row r="1330" spans="1:6" x14ac:dyDescent="0.25">
      <c r="A1330" s="139">
        <v>365</v>
      </c>
      <c r="B1330" s="139" t="s">
        <v>177</v>
      </c>
      <c r="C1330" s="139" t="s">
        <v>468</v>
      </c>
      <c r="D1330" s="139" t="s">
        <v>11</v>
      </c>
      <c r="E1330" s="139" t="s">
        <v>19</v>
      </c>
      <c r="F1330" s="139">
        <v>1498</v>
      </c>
    </row>
    <row r="1331" spans="1:6" x14ac:dyDescent="0.25">
      <c r="A1331" s="139">
        <v>458</v>
      </c>
      <c r="B1331" s="139" t="s">
        <v>177</v>
      </c>
      <c r="C1331" s="139" t="s">
        <v>468</v>
      </c>
      <c r="D1331" s="139" t="s">
        <v>14</v>
      </c>
      <c r="E1331" s="139" t="s">
        <v>19</v>
      </c>
      <c r="F1331" s="139">
        <v>1597</v>
      </c>
    </row>
    <row r="1332" spans="1:6" x14ac:dyDescent="0.25">
      <c r="A1332" s="139">
        <v>383</v>
      </c>
      <c r="B1332" s="139" t="s">
        <v>177</v>
      </c>
      <c r="C1332" s="139" t="s">
        <v>468</v>
      </c>
      <c r="D1332" s="139" t="s">
        <v>465</v>
      </c>
      <c r="E1332" s="139" t="s">
        <v>19</v>
      </c>
      <c r="F1332" s="139">
        <v>1517</v>
      </c>
    </row>
    <row r="1333" spans="1:6" x14ac:dyDescent="0.25">
      <c r="A1333" s="139">
        <v>408</v>
      </c>
      <c r="B1333" s="139" t="s">
        <v>177</v>
      </c>
      <c r="C1333" s="139" t="s">
        <v>468</v>
      </c>
      <c r="D1333" s="139" t="s">
        <v>461</v>
      </c>
      <c r="E1333" s="139" t="s">
        <v>19</v>
      </c>
      <c r="F1333" s="139">
        <v>1547</v>
      </c>
    </row>
    <row r="1334" spans="1:6" x14ac:dyDescent="0.25">
      <c r="A1334" s="139">
        <v>363</v>
      </c>
      <c r="B1334" s="139" t="s">
        <v>177</v>
      </c>
      <c r="C1334" s="139" t="s">
        <v>468</v>
      </c>
      <c r="D1334" s="139" t="s">
        <v>462</v>
      </c>
      <c r="E1334" s="139" t="s">
        <v>19</v>
      </c>
      <c r="F1334" s="139">
        <v>1475</v>
      </c>
    </row>
    <row r="1335" spans="1:6" x14ac:dyDescent="0.25">
      <c r="A1335" s="139">
        <v>348</v>
      </c>
      <c r="B1335" s="139" t="s">
        <v>177</v>
      </c>
      <c r="C1335" s="139" t="s">
        <v>468</v>
      </c>
      <c r="D1335" s="139" t="s">
        <v>277</v>
      </c>
      <c r="E1335" s="139" t="s">
        <v>24</v>
      </c>
      <c r="F1335" s="139">
        <v>1494</v>
      </c>
    </row>
    <row r="1336" spans="1:6" x14ac:dyDescent="0.25">
      <c r="A1336" s="139">
        <v>413</v>
      </c>
      <c r="B1336" s="139" t="s">
        <v>177</v>
      </c>
      <c r="C1336" s="139" t="s">
        <v>468</v>
      </c>
      <c r="D1336" s="139" t="s">
        <v>336</v>
      </c>
      <c r="E1336" s="139" t="s">
        <v>6</v>
      </c>
      <c r="F1336" s="139">
        <v>1595</v>
      </c>
    </row>
    <row r="1337" spans="1:6" x14ac:dyDescent="0.25">
      <c r="A1337" s="139">
        <v>403</v>
      </c>
      <c r="B1337" s="139" t="s">
        <v>177</v>
      </c>
      <c r="C1337" s="139" t="s">
        <v>468</v>
      </c>
      <c r="D1337" s="139" t="s">
        <v>340</v>
      </c>
      <c r="E1337" s="139" t="s">
        <v>6</v>
      </c>
      <c r="F1337" s="139">
        <v>1513</v>
      </c>
    </row>
    <row r="1338" spans="1:6" x14ac:dyDescent="0.25">
      <c r="A1338" s="139">
        <v>340</v>
      </c>
      <c r="B1338" s="139" t="s">
        <v>177</v>
      </c>
      <c r="C1338" s="139" t="s">
        <v>468</v>
      </c>
      <c r="D1338" s="139" t="s">
        <v>343</v>
      </c>
      <c r="E1338" s="139" t="s">
        <v>19</v>
      </c>
      <c r="F1338" s="139">
        <v>1452</v>
      </c>
    </row>
    <row r="1339" spans="1:6" x14ac:dyDescent="0.25">
      <c r="A1339" s="139">
        <v>373</v>
      </c>
      <c r="B1339" s="139" t="s">
        <v>177</v>
      </c>
      <c r="C1339" s="139" t="s">
        <v>468</v>
      </c>
      <c r="D1339" s="139" t="s">
        <v>346</v>
      </c>
      <c r="E1339" s="139" t="s">
        <v>20</v>
      </c>
      <c r="F1339" s="139">
        <v>1558</v>
      </c>
    </row>
    <row r="1340" spans="1:6" x14ac:dyDescent="0.25">
      <c r="A1340" s="139">
        <v>346</v>
      </c>
      <c r="B1340" s="139" t="s">
        <v>177</v>
      </c>
      <c r="C1340" s="139" t="s">
        <v>468</v>
      </c>
      <c r="D1340" s="139" t="s">
        <v>349</v>
      </c>
      <c r="E1340" s="139" t="s">
        <v>8</v>
      </c>
      <c r="F1340" s="139">
        <v>1492</v>
      </c>
    </row>
    <row r="1341" spans="1:6" x14ac:dyDescent="0.25">
      <c r="A1341" s="139">
        <v>378</v>
      </c>
      <c r="B1341" s="139" t="s">
        <v>177</v>
      </c>
      <c r="C1341" s="139" t="s">
        <v>468</v>
      </c>
      <c r="D1341" s="139" t="s">
        <v>355</v>
      </c>
      <c r="E1341" s="139" t="s">
        <v>20</v>
      </c>
      <c r="F1341" s="139">
        <v>1534</v>
      </c>
    </row>
    <row r="1342" spans="1:6" x14ac:dyDescent="0.25">
      <c r="A1342" s="139">
        <v>402</v>
      </c>
      <c r="B1342" s="139" t="s">
        <v>177</v>
      </c>
      <c r="C1342" s="139" t="s">
        <v>468</v>
      </c>
      <c r="D1342" s="139" t="s">
        <v>358</v>
      </c>
      <c r="E1342" s="139" t="s">
        <v>19</v>
      </c>
      <c r="F1342" s="139">
        <v>1488</v>
      </c>
    </row>
    <row r="1343" spans="1:6" x14ac:dyDescent="0.25">
      <c r="A1343" s="139">
        <v>366</v>
      </c>
      <c r="B1343" s="139" t="s">
        <v>177</v>
      </c>
      <c r="C1343" s="139" t="s">
        <v>468</v>
      </c>
      <c r="D1343" s="139" t="s">
        <v>362</v>
      </c>
      <c r="E1343" s="139" t="s">
        <v>23</v>
      </c>
      <c r="F1343" s="139">
        <v>1468</v>
      </c>
    </row>
    <row r="1344" spans="1:6" x14ac:dyDescent="0.25">
      <c r="A1344" s="139">
        <v>375</v>
      </c>
      <c r="B1344" s="139" t="s">
        <v>177</v>
      </c>
      <c r="C1344" s="139" t="s">
        <v>468</v>
      </c>
      <c r="D1344" s="139" t="s">
        <v>365</v>
      </c>
      <c r="E1344" s="139" t="s">
        <v>6</v>
      </c>
      <c r="F1344" s="139">
        <v>1465</v>
      </c>
    </row>
    <row r="1345" spans="1:6" x14ac:dyDescent="0.25">
      <c r="A1345" s="139">
        <v>375</v>
      </c>
      <c r="B1345" s="139" t="s">
        <v>177</v>
      </c>
      <c r="C1345" s="139" t="s">
        <v>468</v>
      </c>
      <c r="D1345" s="139" t="s">
        <v>368</v>
      </c>
      <c r="E1345" s="139" t="s">
        <v>6</v>
      </c>
      <c r="F1345" s="139">
        <v>1551</v>
      </c>
    </row>
    <row r="1346" spans="1:6" x14ac:dyDescent="0.25">
      <c r="A1346" s="139">
        <v>371</v>
      </c>
      <c r="B1346" s="139" t="s">
        <v>177</v>
      </c>
      <c r="C1346" s="139" t="s">
        <v>468</v>
      </c>
      <c r="D1346" s="139" t="s">
        <v>371</v>
      </c>
      <c r="E1346" s="139" t="s">
        <v>8</v>
      </c>
      <c r="F1346" s="139">
        <v>1459</v>
      </c>
    </row>
    <row r="1347" spans="1:6" x14ac:dyDescent="0.25">
      <c r="A1347" s="139">
        <v>365</v>
      </c>
      <c r="B1347" s="139" t="s">
        <v>177</v>
      </c>
      <c r="C1347" s="139" t="s">
        <v>468</v>
      </c>
      <c r="D1347" s="139" t="s">
        <v>374</v>
      </c>
      <c r="E1347" s="139" t="s">
        <v>24</v>
      </c>
      <c r="F1347" s="139">
        <v>1503</v>
      </c>
    </row>
    <row r="1348" spans="1:6" x14ac:dyDescent="0.25">
      <c r="A1348" s="139">
        <v>387</v>
      </c>
      <c r="B1348" s="139" t="s">
        <v>177</v>
      </c>
      <c r="C1348" s="139" t="s">
        <v>468</v>
      </c>
      <c r="D1348" s="139" t="s">
        <v>377</v>
      </c>
      <c r="E1348" s="139" t="s">
        <v>13</v>
      </c>
      <c r="F1348" s="139">
        <v>1534</v>
      </c>
    </row>
    <row r="1349" spans="1:6" x14ac:dyDescent="0.25">
      <c r="A1349" s="139">
        <v>284</v>
      </c>
      <c r="B1349" s="139" t="s">
        <v>179</v>
      </c>
      <c r="C1349" s="139" t="s">
        <v>223</v>
      </c>
      <c r="D1349" s="139" t="s">
        <v>4</v>
      </c>
      <c r="E1349" s="139" t="s">
        <v>19</v>
      </c>
      <c r="F1349" s="139">
        <v>1230</v>
      </c>
    </row>
    <row r="1350" spans="1:6" x14ac:dyDescent="0.25">
      <c r="A1350" s="139">
        <v>305</v>
      </c>
      <c r="B1350" s="139" t="s">
        <v>179</v>
      </c>
      <c r="C1350" s="139" t="s">
        <v>223</v>
      </c>
      <c r="D1350" s="139" t="s">
        <v>9</v>
      </c>
      <c r="E1350" s="139" t="s">
        <v>19</v>
      </c>
      <c r="F1350" s="139">
        <v>1326</v>
      </c>
    </row>
    <row r="1351" spans="1:6" x14ac:dyDescent="0.25">
      <c r="A1351" s="139">
        <v>315</v>
      </c>
      <c r="B1351" s="139" t="s">
        <v>179</v>
      </c>
      <c r="C1351" s="139" t="s">
        <v>223</v>
      </c>
      <c r="D1351" s="139" t="s">
        <v>11</v>
      </c>
      <c r="E1351" s="139" t="s">
        <v>19</v>
      </c>
      <c r="F1351" s="139">
        <v>1271</v>
      </c>
    </row>
    <row r="1352" spans="1:6" x14ac:dyDescent="0.25">
      <c r="A1352" s="139">
        <v>292</v>
      </c>
      <c r="B1352" s="139" t="s">
        <v>179</v>
      </c>
      <c r="C1352" s="139" t="s">
        <v>223</v>
      </c>
      <c r="D1352" s="139" t="s">
        <v>12</v>
      </c>
      <c r="E1352" s="139" t="s">
        <v>19</v>
      </c>
      <c r="F1352" s="139">
        <v>1287</v>
      </c>
    </row>
    <row r="1353" spans="1:6" x14ac:dyDescent="0.25">
      <c r="A1353" s="139">
        <v>256</v>
      </c>
      <c r="B1353" s="139" t="s">
        <v>179</v>
      </c>
      <c r="C1353" s="139" t="s">
        <v>223</v>
      </c>
      <c r="D1353" s="139" t="s">
        <v>15</v>
      </c>
      <c r="E1353" s="139" t="s">
        <v>19</v>
      </c>
      <c r="F1353" s="139">
        <v>1312</v>
      </c>
    </row>
    <row r="1354" spans="1:6" x14ac:dyDescent="0.25">
      <c r="A1354" s="139">
        <v>301</v>
      </c>
      <c r="B1354" s="139" t="s">
        <v>179</v>
      </c>
      <c r="C1354" s="139" t="s">
        <v>223</v>
      </c>
      <c r="D1354" s="139" t="s">
        <v>459</v>
      </c>
      <c r="E1354" s="139" t="s">
        <v>19</v>
      </c>
      <c r="F1354" s="139">
        <v>1342</v>
      </c>
    </row>
    <row r="1355" spans="1:6" x14ac:dyDescent="0.25">
      <c r="A1355" s="139">
        <v>272</v>
      </c>
      <c r="B1355" s="139" t="s">
        <v>179</v>
      </c>
      <c r="C1355" s="139" t="s">
        <v>223</v>
      </c>
      <c r="D1355" s="139" t="s">
        <v>465</v>
      </c>
      <c r="E1355" s="139" t="s">
        <v>19</v>
      </c>
      <c r="F1355" s="139">
        <v>1320</v>
      </c>
    </row>
    <row r="1356" spans="1:6" x14ac:dyDescent="0.25">
      <c r="A1356" s="139">
        <v>331</v>
      </c>
      <c r="B1356" s="139" t="s">
        <v>179</v>
      </c>
      <c r="C1356" s="139" t="s">
        <v>223</v>
      </c>
      <c r="D1356" s="139" t="s">
        <v>277</v>
      </c>
      <c r="E1356" s="139" t="s">
        <v>6</v>
      </c>
      <c r="F1356" s="139">
        <v>1414</v>
      </c>
    </row>
    <row r="1357" spans="1:6" x14ac:dyDescent="0.25">
      <c r="A1357" s="139">
        <v>336</v>
      </c>
      <c r="B1357" s="139" t="s">
        <v>179</v>
      </c>
      <c r="C1357" s="139" t="s">
        <v>223</v>
      </c>
      <c r="D1357" s="139" t="s">
        <v>340</v>
      </c>
      <c r="E1357" s="139" t="s">
        <v>19</v>
      </c>
      <c r="F1357" s="139">
        <v>1422</v>
      </c>
    </row>
    <row r="1358" spans="1:6" x14ac:dyDescent="0.25">
      <c r="A1358" s="139">
        <v>331</v>
      </c>
      <c r="B1358" s="139" t="s">
        <v>179</v>
      </c>
      <c r="C1358" s="139" t="s">
        <v>223</v>
      </c>
      <c r="D1358" s="139" t="s">
        <v>343</v>
      </c>
      <c r="E1358" s="139" t="s">
        <v>20</v>
      </c>
      <c r="F1358" s="139">
        <v>1431</v>
      </c>
    </row>
    <row r="1359" spans="1:6" x14ac:dyDescent="0.25">
      <c r="A1359" s="139">
        <v>323</v>
      </c>
      <c r="B1359" s="139" t="s">
        <v>179</v>
      </c>
      <c r="C1359" s="139" t="s">
        <v>223</v>
      </c>
      <c r="D1359" s="139" t="s">
        <v>346</v>
      </c>
      <c r="E1359" s="139" t="s">
        <v>8</v>
      </c>
      <c r="F1359" s="139">
        <v>1302</v>
      </c>
    </row>
    <row r="1360" spans="1:6" x14ac:dyDescent="0.25">
      <c r="A1360" s="139">
        <v>334</v>
      </c>
      <c r="B1360" s="139" t="s">
        <v>179</v>
      </c>
      <c r="C1360" s="139" t="s">
        <v>223</v>
      </c>
      <c r="D1360" s="139" t="s">
        <v>349</v>
      </c>
      <c r="E1360" s="139" t="s">
        <v>24</v>
      </c>
      <c r="F1360" s="139">
        <v>1384</v>
      </c>
    </row>
    <row r="1361" spans="1:6" x14ac:dyDescent="0.25">
      <c r="A1361" s="139">
        <v>282</v>
      </c>
      <c r="B1361" s="139" t="s">
        <v>179</v>
      </c>
      <c r="C1361" s="139" t="s">
        <v>223</v>
      </c>
      <c r="D1361" s="139" t="s">
        <v>352</v>
      </c>
      <c r="E1361" s="139" t="s">
        <v>13</v>
      </c>
      <c r="F1361" s="139">
        <v>1341</v>
      </c>
    </row>
    <row r="1362" spans="1:6" x14ac:dyDescent="0.25">
      <c r="A1362" s="139">
        <v>325</v>
      </c>
      <c r="B1362" s="139" t="s">
        <v>179</v>
      </c>
      <c r="C1362" s="139" t="s">
        <v>223</v>
      </c>
      <c r="D1362" s="139" t="s">
        <v>355</v>
      </c>
      <c r="E1362" s="139" t="s">
        <v>23</v>
      </c>
      <c r="F1362" s="139">
        <v>1291</v>
      </c>
    </row>
    <row r="1363" spans="1:6" x14ac:dyDescent="0.25">
      <c r="A1363" s="139">
        <v>356</v>
      </c>
      <c r="B1363" s="139" t="s">
        <v>179</v>
      </c>
      <c r="C1363" s="139" t="s">
        <v>223</v>
      </c>
      <c r="D1363" s="139" t="s">
        <v>362</v>
      </c>
      <c r="E1363" s="139" t="s">
        <v>6</v>
      </c>
      <c r="F1363" s="139">
        <v>1486</v>
      </c>
    </row>
    <row r="1364" spans="1:6" x14ac:dyDescent="0.25">
      <c r="A1364" s="139">
        <v>335</v>
      </c>
      <c r="B1364" s="139" t="s">
        <v>179</v>
      </c>
      <c r="C1364" s="139" t="s">
        <v>223</v>
      </c>
      <c r="D1364" s="139" t="s">
        <v>365</v>
      </c>
      <c r="E1364" s="139" t="s">
        <v>6</v>
      </c>
      <c r="F1364" s="139">
        <v>1425</v>
      </c>
    </row>
    <row r="1365" spans="1:6" x14ac:dyDescent="0.25">
      <c r="A1365" s="139">
        <v>312</v>
      </c>
      <c r="B1365" s="139" t="s">
        <v>179</v>
      </c>
      <c r="C1365" s="139" t="s">
        <v>223</v>
      </c>
      <c r="D1365" s="139" t="s">
        <v>368</v>
      </c>
      <c r="E1365" s="139" t="s">
        <v>20</v>
      </c>
      <c r="F1365" s="139">
        <v>1409</v>
      </c>
    </row>
    <row r="1366" spans="1:6" x14ac:dyDescent="0.25">
      <c r="A1366" s="139">
        <v>347</v>
      </c>
      <c r="B1366" s="139" t="s">
        <v>179</v>
      </c>
      <c r="C1366" s="139" t="s">
        <v>223</v>
      </c>
      <c r="D1366" s="139" t="s">
        <v>371</v>
      </c>
      <c r="E1366" s="139" t="s">
        <v>24</v>
      </c>
      <c r="F1366" s="139">
        <v>1439</v>
      </c>
    </row>
    <row r="1367" spans="1:6" x14ac:dyDescent="0.25">
      <c r="A1367" s="139">
        <v>383</v>
      </c>
      <c r="B1367" s="139" t="s">
        <v>181</v>
      </c>
      <c r="C1367" s="139" t="s">
        <v>466</v>
      </c>
      <c r="D1367" s="139" t="s">
        <v>4</v>
      </c>
      <c r="E1367" s="139" t="s">
        <v>6</v>
      </c>
      <c r="F1367" s="139">
        <v>1600</v>
      </c>
    </row>
    <row r="1368" spans="1:6" x14ac:dyDescent="0.25">
      <c r="A1368" s="139">
        <v>343</v>
      </c>
      <c r="B1368" s="139" t="s">
        <v>181</v>
      </c>
      <c r="C1368" s="139" t="s">
        <v>466</v>
      </c>
      <c r="D1368" s="139" t="s">
        <v>7</v>
      </c>
      <c r="E1368" s="139" t="s">
        <v>8</v>
      </c>
      <c r="F1368" s="139">
        <v>1429</v>
      </c>
    </row>
    <row r="1369" spans="1:6" x14ac:dyDescent="0.25">
      <c r="A1369" s="139">
        <v>419</v>
      </c>
      <c r="B1369" s="139" t="s">
        <v>181</v>
      </c>
      <c r="C1369" s="139" t="s">
        <v>466</v>
      </c>
      <c r="D1369" s="139" t="s">
        <v>9</v>
      </c>
      <c r="E1369" s="139" t="s">
        <v>6</v>
      </c>
      <c r="F1369" s="139">
        <v>1601</v>
      </c>
    </row>
    <row r="1370" spans="1:6" x14ac:dyDescent="0.25">
      <c r="A1370" s="139">
        <v>388</v>
      </c>
      <c r="B1370" s="139" t="s">
        <v>181</v>
      </c>
      <c r="C1370" s="139" t="s">
        <v>466</v>
      </c>
      <c r="D1370" s="139" t="s">
        <v>10</v>
      </c>
      <c r="E1370" s="139" t="s">
        <v>6</v>
      </c>
      <c r="F1370" s="139">
        <v>1552</v>
      </c>
    </row>
    <row r="1371" spans="1:6" x14ac:dyDescent="0.25">
      <c r="A1371" s="139">
        <v>394</v>
      </c>
      <c r="B1371" s="139" t="s">
        <v>181</v>
      </c>
      <c r="C1371" s="139" t="s">
        <v>466</v>
      </c>
      <c r="D1371" s="139" t="s">
        <v>11</v>
      </c>
      <c r="E1371" s="139" t="s">
        <v>6</v>
      </c>
      <c r="F1371" s="139">
        <v>1532</v>
      </c>
    </row>
    <row r="1372" spans="1:6" x14ac:dyDescent="0.25">
      <c r="A1372" s="139">
        <v>369</v>
      </c>
      <c r="B1372" s="139" t="s">
        <v>181</v>
      </c>
      <c r="C1372" s="139" t="s">
        <v>466</v>
      </c>
      <c r="D1372" s="139" t="s">
        <v>12</v>
      </c>
      <c r="E1372" s="139" t="s">
        <v>13</v>
      </c>
      <c r="F1372" s="139">
        <v>1448</v>
      </c>
    </row>
    <row r="1373" spans="1:6" x14ac:dyDescent="0.25">
      <c r="A1373" s="139">
        <v>380</v>
      </c>
      <c r="B1373" s="139" t="s">
        <v>181</v>
      </c>
      <c r="C1373" s="139" t="s">
        <v>466</v>
      </c>
      <c r="D1373" s="139" t="s">
        <v>14</v>
      </c>
      <c r="E1373" s="139" t="s">
        <v>6</v>
      </c>
      <c r="F1373" s="139">
        <v>1590</v>
      </c>
    </row>
    <row r="1374" spans="1:6" x14ac:dyDescent="0.25">
      <c r="A1374" s="139">
        <v>316</v>
      </c>
      <c r="B1374" s="139" t="s">
        <v>181</v>
      </c>
      <c r="C1374" s="139" t="s">
        <v>466</v>
      </c>
      <c r="D1374" s="139" t="s">
        <v>15</v>
      </c>
      <c r="E1374" s="139" t="s">
        <v>8</v>
      </c>
      <c r="F1374" s="139">
        <v>1377</v>
      </c>
    </row>
    <row r="1375" spans="1:6" x14ac:dyDescent="0.25">
      <c r="A1375" s="139">
        <v>396</v>
      </c>
      <c r="B1375" s="139" t="s">
        <v>181</v>
      </c>
      <c r="C1375" s="139" t="s">
        <v>466</v>
      </c>
      <c r="D1375" s="139" t="s">
        <v>459</v>
      </c>
      <c r="E1375" s="139" t="s">
        <v>13</v>
      </c>
      <c r="F1375" s="139">
        <v>1554</v>
      </c>
    </row>
    <row r="1376" spans="1:6" x14ac:dyDescent="0.25">
      <c r="A1376" s="139">
        <v>335</v>
      </c>
      <c r="B1376" s="139" t="s">
        <v>181</v>
      </c>
      <c r="C1376" s="139" t="s">
        <v>466</v>
      </c>
      <c r="D1376" s="139" t="s">
        <v>461</v>
      </c>
      <c r="E1376" s="139" t="s">
        <v>19</v>
      </c>
      <c r="F1376" s="139">
        <v>1424</v>
      </c>
    </row>
    <row r="1377" spans="1:6" x14ac:dyDescent="0.25">
      <c r="A1377" s="139">
        <v>397</v>
      </c>
      <c r="B1377" s="139" t="s">
        <v>181</v>
      </c>
      <c r="C1377" s="139" t="s">
        <v>466</v>
      </c>
      <c r="D1377" s="139" t="s">
        <v>462</v>
      </c>
      <c r="E1377" s="139" t="s">
        <v>6</v>
      </c>
      <c r="F1377" s="139">
        <v>1603</v>
      </c>
    </row>
    <row r="1378" spans="1:6" x14ac:dyDescent="0.25">
      <c r="A1378" s="139">
        <v>384</v>
      </c>
      <c r="B1378" s="139" t="s">
        <v>181</v>
      </c>
      <c r="C1378" s="139" t="s">
        <v>466</v>
      </c>
      <c r="D1378" s="139" t="s">
        <v>277</v>
      </c>
      <c r="E1378" s="139" t="s">
        <v>6</v>
      </c>
      <c r="F1378" s="139">
        <v>1588</v>
      </c>
    </row>
    <row r="1379" spans="1:6" x14ac:dyDescent="0.25">
      <c r="A1379" s="139">
        <v>340</v>
      </c>
      <c r="B1379" s="139" t="s">
        <v>181</v>
      </c>
      <c r="C1379" s="139" t="s">
        <v>466</v>
      </c>
      <c r="D1379" s="139" t="s">
        <v>336</v>
      </c>
      <c r="E1379" s="139" t="s">
        <v>23</v>
      </c>
      <c r="F1379" s="139">
        <v>1377</v>
      </c>
    </row>
    <row r="1380" spans="1:6" x14ac:dyDescent="0.25">
      <c r="A1380" s="139">
        <v>381</v>
      </c>
      <c r="B1380" s="139" t="s">
        <v>181</v>
      </c>
      <c r="C1380" s="139" t="s">
        <v>466</v>
      </c>
      <c r="D1380" s="139" t="s">
        <v>340</v>
      </c>
      <c r="E1380" s="139" t="s">
        <v>24</v>
      </c>
      <c r="F1380" s="139">
        <v>1586</v>
      </c>
    </row>
    <row r="1381" spans="1:6" x14ac:dyDescent="0.25">
      <c r="A1381" s="139">
        <v>402</v>
      </c>
      <c r="B1381" s="139" t="s">
        <v>181</v>
      </c>
      <c r="C1381" s="139" t="s">
        <v>466</v>
      </c>
      <c r="D1381" s="139" t="s">
        <v>343</v>
      </c>
      <c r="E1381" s="139" t="s">
        <v>6</v>
      </c>
      <c r="F1381" s="139">
        <v>1596</v>
      </c>
    </row>
    <row r="1382" spans="1:6" x14ac:dyDescent="0.25">
      <c r="A1382" s="139">
        <v>375</v>
      </c>
      <c r="B1382" s="139" t="s">
        <v>181</v>
      </c>
      <c r="C1382" s="139" t="s">
        <v>466</v>
      </c>
      <c r="D1382" s="139" t="s">
        <v>346</v>
      </c>
      <c r="E1382" s="139" t="s">
        <v>6</v>
      </c>
      <c r="F1382" s="139">
        <v>1538</v>
      </c>
    </row>
    <row r="1383" spans="1:6" x14ac:dyDescent="0.25">
      <c r="A1383" s="139">
        <v>407</v>
      </c>
      <c r="B1383" s="139" t="s">
        <v>181</v>
      </c>
      <c r="C1383" s="139" t="s">
        <v>466</v>
      </c>
      <c r="D1383" s="139" t="s">
        <v>349</v>
      </c>
      <c r="E1383" s="139" t="s">
        <v>6</v>
      </c>
      <c r="F1383" s="139">
        <v>1627</v>
      </c>
    </row>
    <row r="1384" spans="1:6" x14ac:dyDescent="0.25">
      <c r="A1384" s="139">
        <v>367</v>
      </c>
      <c r="B1384" s="139" t="s">
        <v>181</v>
      </c>
      <c r="C1384" s="139" t="s">
        <v>466</v>
      </c>
      <c r="D1384" s="139" t="s">
        <v>352</v>
      </c>
      <c r="E1384" s="139" t="s">
        <v>20</v>
      </c>
      <c r="F1384" s="139">
        <v>1402</v>
      </c>
    </row>
    <row r="1385" spans="1:6" x14ac:dyDescent="0.25">
      <c r="A1385" s="139">
        <v>401</v>
      </c>
      <c r="B1385" s="139" t="s">
        <v>181</v>
      </c>
      <c r="C1385" s="139" t="s">
        <v>466</v>
      </c>
      <c r="D1385" s="139" t="s">
        <v>355</v>
      </c>
      <c r="E1385" s="139" t="s">
        <v>6</v>
      </c>
      <c r="F1385" s="139">
        <v>1479</v>
      </c>
    </row>
    <row r="1386" spans="1:6" x14ac:dyDescent="0.25">
      <c r="A1386" s="139">
        <v>396</v>
      </c>
      <c r="B1386" s="139" t="s">
        <v>181</v>
      </c>
      <c r="C1386" s="139" t="s">
        <v>466</v>
      </c>
      <c r="D1386" s="139" t="s">
        <v>358</v>
      </c>
      <c r="E1386" s="139" t="s">
        <v>24</v>
      </c>
      <c r="F1386" s="139">
        <v>1486</v>
      </c>
    </row>
    <row r="1387" spans="1:6" x14ac:dyDescent="0.25">
      <c r="A1387" s="139">
        <v>420</v>
      </c>
      <c r="B1387" s="139" t="s">
        <v>181</v>
      </c>
      <c r="C1387" s="139" t="s">
        <v>466</v>
      </c>
      <c r="D1387" s="139" t="s">
        <v>365</v>
      </c>
      <c r="E1387" s="139" t="s">
        <v>6</v>
      </c>
      <c r="F1387" s="139">
        <v>1572</v>
      </c>
    </row>
    <row r="1388" spans="1:6" x14ac:dyDescent="0.25">
      <c r="A1388" s="139">
        <v>366</v>
      </c>
      <c r="B1388" s="139" t="s">
        <v>181</v>
      </c>
      <c r="C1388" s="139" t="s">
        <v>466</v>
      </c>
      <c r="D1388" s="139" t="s">
        <v>368</v>
      </c>
      <c r="E1388" s="139" t="s">
        <v>6</v>
      </c>
      <c r="F1388" s="139">
        <v>1599</v>
      </c>
    </row>
    <row r="1389" spans="1:6" x14ac:dyDescent="0.25">
      <c r="A1389" s="139">
        <v>361</v>
      </c>
      <c r="B1389" s="139" t="s">
        <v>181</v>
      </c>
      <c r="C1389" s="139" t="s">
        <v>466</v>
      </c>
      <c r="D1389" s="139" t="s">
        <v>374</v>
      </c>
      <c r="E1389" s="139" t="s">
        <v>6</v>
      </c>
      <c r="F1389" s="139">
        <v>1547</v>
      </c>
    </row>
    <row r="1390" spans="1:6" x14ac:dyDescent="0.25">
      <c r="A1390" s="139">
        <v>431</v>
      </c>
      <c r="B1390" s="139" t="s">
        <v>181</v>
      </c>
      <c r="C1390" s="139" t="s">
        <v>466</v>
      </c>
      <c r="D1390" s="139" t="s">
        <v>377</v>
      </c>
      <c r="E1390" s="139" t="s">
        <v>6</v>
      </c>
      <c r="F1390" s="139">
        <v>1592</v>
      </c>
    </row>
    <row r="1391" spans="1:6" x14ac:dyDescent="0.25">
      <c r="A1391" s="139">
        <v>371</v>
      </c>
      <c r="B1391" s="139" t="s">
        <v>279</v>
      </c>
      <c r="C1391" s="139" t="s">
        <v>460</v>
      </c>
      <c r="D1391" s="139" t="s">
        <v>277</v>
      </c>
      <c r="E1391" s="139" t="s">
        <v>6</v>
      </c>
      <c r="F1391" s="139">
        <v>1481</v>
      </c>
    </row>
    <row r="1392" spans="1:6" x14ac:dyDescent="0.25">
      <c r="A1392" s="139">
        <v>394</v>
      </c>
      <c r="B1392" s="139" t="s">
        <v>279</v>
      </c>
      <c r="C1392" s="139" t="s">
        <v>460</v>
      </c>
      <c r="D1392" s="139" t="s">
        <v>336</v>
      </c>
      <c r="E1392" s="139" t="s">
        <v>20</v>
      </c>
      <c r="F1392" s="139">
        <v>1535</v>
      </c>
    </row>
    <row r="1393" spans="1:6" x14ac:dyDescent="0.25">
      <c r="A1393" s="139">
        <v>383</v>
      </c>
      <c r="B1393" s="139" t="s">
        <v>279</v>
      </c>
      <c r="C1393" s="139" t="s">
        <v>460</v>
      </c>
      <c r="D1393" s="139" t="s">
        <v>346</v>
      </c>
      <c r="E1393" s="139" t="s">
        <v>6</v>
      </c>
      <c r="F1393" s="139">
        <v>1585</v>
      </c>
    </row>
    <row r="1394" spans="1:6" x14ac:dyDescent="0.25">
      <c r="A1394" s="139">
        <v>391</v>
      </c>
      <c r="B1394" s="139" t="s">
        <v>279</v>
      </c>
      <c r="C1394" s="139" t="s">
        <v>460</v>
      </c>
      <c r="D1394" s="139" t="s">
        <v>349</v>
      </c>
      <c r="E1394" s="139" t="s">
        <v>20</v>
      </c>
      <c r="F1394" s="139">
        <v>1530</v>
      </c>
    </row>
    <row r="1395" spans="1:6" x14ac:dyDescent="0.25">
      <c r="A1395" s="139">
        <v>390</v>
      </c>
      <c r="B1395" s="139" t="s">
        <v>279</v>
      </c>
      <c r="C1395" s="139" t="s">
        <v>460</v>
      </c>
      <c r="D1395" s="139" t="s">
        <v>352</v>
      </c>
      <c r="E1395" s="139" t="s">
        <v>24</v>
      </c>
      <c r="F1395" s="139">
        <v>1472</v>
      </c>
    </row>
    <row r="1396" spans="1:6" x14ac:dyDescent="0.25">
      <c r="A1396" s="139">
        <v>400</v>
      </c>
      <c r="B1396" s="139" t="s">
        <v>279</v>
      </c>
      <c r="C1396" s="139" t="s">
        <v>460</v>
      </c>
      <c r="D1396" s="139" t="s">
        <v>355</v>
      </c>
      <c r="E1396" s="139" t="s">
        <v>20</v>
      </c>
      <c r="F1396" s="139">
        <v>1599</v>
      </c>
    </row>
    <row r="1397" spans="1:6" x14ac:dyDescent="0.25">
      <c r="A1397" s="139">
        <v>368</v>
      </c>
      <c r="B1397" s="139" t="s">
        <v>279</v>
      </c>
      <c r="C1397" s="139" t="s">
        <v>460</v>
      </c>
      <c r="D1397" s="139" t="s">
        <v>358</v>
      </c>
      <c r="E1397" s="139" t="s">
        <v>23</v>
      </c>
      <c r="F1397" s="139">
        <v>1468</v>
      </c>
    </row>
    <row r="1398" spans="1:6" x14ac:dyDescent="0.25">
      <c r="A1398" s="139">
        <v>409</v>
      </c>
      <c r="B1398" s="139" t="s">
        <v>279</v>
      </c>
      <c r="C1398" s="139" t="s">
        <v>460</v>
      </c>
      <c r="D1398" s="139" t="s">
        <v>362</v>
      </c>
      <c r="E1398" s="139" t="s">
        <v>20</v>
      </c>
      <c r="F1398" s="139">
        <v>1595</v>
      </c>
    </row>
    <row r="1399" spans="1:6" x14ac:dyDescent="0.25">
      <c r="A1399" s="139">
        <v>406</v>
      </c>
      <c r="B1399" s="139" t="s">
        <v>279</v>
      </c>
      <c r="C1399" s="139" t="s">
        <v>460</v>
      </c>
      <c r="D1399" s="139" t="s">
        <v>365</v>
      </c>
      <c r="E1399" s="139" t="s">
        <v>24</v>
      </c>
      <c r="F1399" s="139">
        <v>1615</v>
      </c>
    </row>
    <row r="1400" spans="1:6" x14ac:dyDescent="0.25">
      <c r="A1400" s="139">
        <v>442</v>
      </c>
      <c r="B1400" s="139" t="s">
        <v>279</v>
      </c>
      <c r="C1400" s="139" t="s">
        <v>460</v>
      </c>
      <c r="D1400" s="139" t="s">
        <v>368</v>
      </c>
      <c r="E1400" s="139" t="s">
        <v>20</v>
      </c>
      <c r="F1400" s="139">
        <v>1588</v>
      </c>
    </row>
    <row r="1401" spans="1:6" x14ac:dyDescent="0.25">
      <c r="A1401" s="139">
        <v>403</v>
      </c>
      <c r="B1401" s="139" t="s">
        <v>279</v>
      </c>
      <c r="C1401" s="139" t="s">
        <v>460</v>
      </c>
      <c r="D1401" s="139" t="s">
        <v>371</v>
      </c>
      <c r="E1401" s="139" t="s">
        <v>20</v>
      </c>
      <c r="F1401" s="139">
        <v>1566</v>
      </c>
    </row>
    <row r="1402" spans="1:6" x14ac:dyDescent="0.25">
      <c r="A1402" s="139">
        <v>407</v>
      </c>
      <c r="B1402" s="139" t="s">
        <v>279</v>
      </c>
      <c r="C1402" s="139" t="s">
        <v>460</v>
      </c>
      <c r="D1402" s="139" t="s">
        <v>374</v>
      </c>
      <c r="E1402" s="139" t="s">
        <v>20</v>
      </c>
      <c r="F1402" s="139">
        <v>1556</v>
      </c>
    </row>
    <row r="1403" spans="1:6" x14ac:dyDescent="0.25">
      <c r="A1403" s="139">
        <v>362</v>
      </c>
      <c r="B1403" s="139" t="s">
        <v>279</v>
      </c>
      <c r="C1403" s="139" t="s">
        <v>460</v>
      </c>
      <c r="D1403" s="139" t="s">
        <v>377</v>
      </c>
      <c r="E1403" s="139" t="s">
        <v>8</v>
      </c>
      <c r="F1403" s="139">
        <v>1443</v>
      </c>
    </row>
    <row r="1404" spans="1:6" x14ac:dyDescent="0.25">
      <c r="A1404" s="139">
        <v>397</v>
      </c>
      <c r="B1404" s="139" t="s">
        <v>253</v>
      </c>
      <c r="C1404" s="139" t="s">
        <v>468</v>
      </c>
      <c r="D1404" s="139" t="s">
        <v>465</v>
      </c>
      <c r="E1404" s="139" t="s">
        <v>19</v>
      </c>
      <c r="F1404" s="139">
        <v>1517</v>
      </c>
    </row>
    <row r="1405" spans="1:6" x14ac:dyDescent="0.25">
      <c r="A1405" s="139">
        <v>410</v>
      </c>
      <c r="B1405" s="139" t="s">
        <v>253</v>
      </c>
      <c r="C1405" s="139" t="s">
        <v>468</v>
      </c>
      <c r="D1405" s="139" t="s">
        <v>277</v>
      </c>
      <c r="E1405" s="139" t="s">
        <v>24</v>
      </c>
      <c r="F1405" s="139">
        <v>1494</v>
      </c>
    </row>
    <row r="1406" spans="1:6" x14ac:dyDescent="0.25">
      <c r="A1406" s="139">
        <v>389</v>
      </c>
      <c r="B1406" s="139" t="s">
        <v>253</v>
      </c>
      <c r="C1406" s="139" t="s">
        <v>468</v>
      </c>
      <c r="D1406" s="139" t="s">
        <v>365</v>
      </c>
      <c r="E1406" s="139" t="s">
        <v>6</v>
      </c>
      <c r="F1406" s="139">
        <v>1465</v>
      </c>
    </row>
    <row r="1407" spans="1:6" x14ac:dyDescent="0.25">
      <c r="A1407" s="139">
        <v>373</v>
      </c>
      <c r="B1407" s="139" t="s">
        <v>382</v>
      </c>
      <c r="C1407" s="139" t="s">
        <v>249</v>
      </c>
      <c r="D1407" s="139" t="s">
        <v>336</v>
      </c>
      <c r="E1407" s="139" t="s">
        <v>6</v>
      </c>
      <c r="F1407" s="139">
        <v>1476</v>
      </c>
    </row>
    <row r="1408" spans="1:6" x14ac:dyDescent="0.25">
      <c r="A1408" s="139">
        <v>392</v>
      </c>
      <c r="B1408" s="139" t="s">
        <v>382</v>
      </c>
      <c r="C1408" s="139" t="s">
        <v>249</v>
      </c>
      <c r="D1408" s="139" t="s">
        <v>358</v>
      </c>
      <c r="E1408" s="139" t="s">
        <v>20</v>
      </c>
      <c r="F1408" s="139">
        <v>1389</v>
      </c>
    </row>
    <row r="1409" spans="1:6" x14ac:dyDescent="0.25">
      <c r="A1409" s="139">
        <v>343</v>
      </c>
      <c r="B1409" s="139" t="s">
        <v>382</v>
      </c>
      <c r="C1409" s="139" t="s">
        <v>249</v>
      </c>
      <c r="D1409" s="139" t="s">
        <v>374</v>
      </c>
      <c r="E1409" s="139" t="s">
        <v>24</v>
      </c>
      <c r="F1409" s="139">
        <v>1368</v>
      </c>
    </row>
    <row r="1410" spans="1:6" x14ac:dyDescent="0.25">
      <c r="A1410" s="139">
        <v>299</v>
      </c>
      <c r="B1410" s="139" t="s">
        <v>389</v>
      </c>
      <c r="C1410" s="139" t="s">
        <v>212</v>
      </c>
      <c r="D1410" s="139" t="s">
        <v>340</v>
      </c>
      <c r="E1410" s="139" t="s">
        <v>8</v>
      </c>
      <c r="F1410" s="139">
        <v>1192</v>
      </c>
    </row>
    <row r="1411" spans="1:6" x14ac:dyDescent="0.25">
      <c r="A1411" s="139">
        <v>295</v>
      </c>
      <c r="B1411" s="139" t="s">
        <v>389</v>
      </c>
      <c r="C1411" s="139" t="s">
        <v>212</v>
      </c>
      <c r="D1411" s="139" t="s">
        <v>343</v>
      </c>
      <c r="E1411" s="139" t="s">
        <v>8</v>
      </c>
      <c r="F1411" s="139">
        <v>1213</v>
      </c>
    </row>
    <row r="1412" spans="1:6" x14ac:dyDescent="0.25">
      <c r="A1412" s="139">
        <v>333</v>
      </c>
      <c r="B1412" s="139" t="s">
        <v>389</v>
      </c>
      <c r="C1412" s="139" t="s">
        <v>212</v>
      </c>
      <c r="D1412" s="139" t="s">
        <v>346</v>
      </c>
      <c r="E1412" s="139" t="s">
        <v>6</v>
      </c>
      <c r="F1412" s="139">
        <v>1399</v>
      </c>
    </row>
    <row r="1413" spans="1:6" x14ac:dyDescent="0.25">
      <c r="A1413" s="139">
        <v>294</v>
      </c>
      <c r="B1413" s="139" t="s">
        <v>389</v>
      </c>
      <c r="C1413" s="139" t="s">
        <v>212</v>
      </c>
      <c r="D1413" s="139" t="s">
        <v>355</v>
      </c>
      <c r="E1413" s="139" t="s">
        <v>8</v>
      </c>
      <c r="F1413" s="139">
        <v>1319</v>
      </c>
    </row>
    <row r="1414" spans="1:6" x14ac:dyDescent="0.25">
      <c r="A1414" s="139">
        <v>356</v>
      </c>
      <c r="B1414" s="139" t="s">
        <v>389</v>
      </c>
      <c r="C1414" s="139" t="s">
        <v>212</v>
      </c>
      <c r="D1414" s="139" t="s">
        <v>358</v>
      </c>
      <c r="E1414" s="139" t="s">
        <v>8</v>
      </c>
      <c r="F1414" s="139">
        <v>1325</v>
      </c>
    </row>
    <row r="1415" spans="1:6" x14ac:dyDescent="0.25">
      <c r="A1415" s="139">
        <v>344</v>
      </c>
      <c r="B1415" s="139" t="s">
        <v>389</v>
      </c>
      <c r="C1415" s="139" t="s">
        <v>212</v>
      </c>
      <c r="D1415" s="139" t="s">
        <v>362</v>
      </c>
      <c r="E1415" s="139" t="s">
        <v>24</v>
      </c>
      <c r="F1415" s="139">
        <v>1360</v>
      </c>
    </row>
    <row r="1416" spans="1:6" x14ac:dyDescent="0.25">
      <c r="A1416" s="139">
        <v>332</v>
      </c>
      <c r="B1416" s="139" t="s">
        <v>389</v>
      </c>
      <c r="C1416" s="139" t="s">
        <v>212</v>
      </c>
      <c r="D1416" s="139" t="s">
        <v>371</v>
      </c>
      <c r="E1416" s="139" t="s">
        <v>8</v>
      </c>
      <c r="F1416" s="139">
        <v>1339</v>
      </c>
    </row>
    <row r="1417" spans="1:6" x14ac:dyDescent="0.25">
      <c r="A1417" s="139">
        <v>441</v>
      </c>
      <c r="B1417" s="139" t="s">
        <v>183</v>
      </c>
      <c r="C1417" s="139" t="s">
        <v>466</v>
      </c>
      <c r="D1417" s="139" t="s">
        <v>4</v>
      </c>
      <c r="E1417" s="139" t="s">
        <v>6</v>
      </c>
      <c r="F1417" s="139">
        <v>1600</v>
      </c>
    </row>
    <row r="1418" spans="1:6" x14ac:dyDescent="0.25">
      <c r="A1418" s="139">
        <v>387</v>
      </c>
      <c r="B1418" s="139" t="s">
        <v>183</v>
      </c>
      <c r="C1418" s="139" t="s">
        <v>466</v>
      </c>
      <c r="D1418" s="139" t="s">
        <v>7</v>
      </c>
      <c r="E1418" s="139" t="s">
        <v>8</v>
      </c>
      <c r="F1418" s="139">
        <v>1429</v>
      </c>
    </row>
    <row r="1419" spans="1:6" x14ac:dyDescent="0.25">
      <c r="A1419" s="139">
        <v>430</v>
      </c>
      <c r="B1419" s="139" t="s">
        <v>183</v>
      </c>
      <c r="C1419" s="139" t="s">
        <v>466</v>
      </c>
      <c r="D1419" s="139" t="s">
        <v>9</v>
      </c>
      <c r="E1419" s="139" t="s">
        <v>6</v>
      </c>
      <c r="F1419" s="139">
        <v>1601</v>
      </c>
    </row>
    <row r="1420" spans="1:6" x14ac:dyDescent="0.25">
      <c r="A1420" s="139">
        <v>388</v>
      </c>
      <c r="B1420" s="139" t="s">
        <v>183</v>
      </c>
      <c r="C1420" s="139" t="s">
        <v>466</v>
      </c>
      <c r="D1420" s="139" t="s">
        <v>10</v>
      </c>
      <c r="E1420" s="139" t="s">
        <v>6</v>
      </c>
      <c r="F1420" s="139">
        <v>1552</v>
      </c>
    </row>
    <row r="1421" spans="1:6" x14ac:dyDescent="0.25">
      <c r="A1421" s="139">
        <v>385</v>
      </c>
      <c r="B1421" s="139" t="s">
        <v>183</v>
      </c>
      <c r="C1421" s="139" t="s">
        <v>466</v>
      </c>
      <c r="D1421" s="139" t="s">
        <v>11</v>
      </c>
      <c r="E1421" s="139" t="s">
        <v>6</v>
      </c>
      <c r="F1421" s="139">
        <v>1532</v>
      </c>
    </row>
    <row r="1422" spans="1:6" x14ac:dyDescent="0.25">
      <c r="A1422" s="139">
        <v>397</v>
      </c>
      <c r="B1422" s="139" t="s">
        <v>183</v>
      </c>
      <c r="C1422" s="139" t="s">
        <v>466</v>
      </c>
      <c r="D1422" s="139" t="s">
        <v>12</v>
      </c>
      <c r="E1422" s="139" t="s">
        <v>13</v>
      </c>
      <c r="F1422" s="139">
        <v>1448</v>
      </c>
    </row>
    <row r="1423" spans="1:6" x14ac:dyDescent="0.25">
      <c r="A1423" s="139">
        <v>429</v>
      </c>
      <c r="B1423" s="139" t="s">
        <v>183</v>
      </c>
      <c r="C1423" s="139" t="s">
        <v>466</v>
      </c>
      <c r="D1423" s="139" t="s">
        <v>14</v>
      </c>
      <c r="E1423" s="139" t="s">
        <v>6</v>
      </c>
      <c r="F1423" s="139">
        <v>1590</v>
      </c>
    </row>
    <row r="1424" spans="1:6" x14ac:dyDescent="0.25">
      <c r="A1424" s="139">
        <v>374</v>
      </c>
      <c r="B1424" s="139" t="s">
        <v>183</v>
      </c>
      <c r="C1424" s="139" t="s">
        <v>466</v>
      </c>
      <c r="D1424" s="139" t="s">
        <v>15</v>
      </c>
      <c r="E1424" s="139" t="s">
        <v>8</v>
      </c>
      <c r="F1424" s="139">
        <v>1377</v>
      </c>
    </row>
    <row r="1425" spans="1:6" x14ac:dyDescent="0.25">
      <c r="A1425" s="139">
        <v>388</v>
      </c>
      <c r="B1425" s="139" t="s">
        <v>183</v>
      </c>
      <c r="C1425" s="139" t="s">
        <v>466</v>
      </c>
      <c r="D1425" s="139" t="s">
        <v>16</v>
      </c>
      <c r="E1425" s="139" t="s">
        <v>6</v>
      </c>
      <c r="F1425" s="139">
        <v>1586</v>
      </c>
    </row>
    <row r="1426" spans="1:6" x14ac:dyDescent="0.25">
      <c r="A1426" s="139">
        <v>396</v>
      </c>
      <c r="B1426" s="139" t="s">
        <v>183</v>
      </c>
      <c r="C1426" s="139" t="s">
        <v>466</v>
      </c>
      <c r="D1426" s="139" t="s">
        <v>459</v>
      </c>
      <c r="E1426" s="139" t="s">
        <v>13</v>
      </c>
      <c r="F1426" s="139">
        <v>1554</v>
      </c>
    </row>
    <row r="1427" spans="1:6" x14ac:dyDescent="0.25">
      <c r="A1427" s="139">
        <v>385</v>
      </c>
      <c r="B1427" s="139" t="s">
        <v>183</v>
      </c>
      <c r="C1427" s="139" t="s">
        <v>466</v>
      </c>
      <c r="D1427" s="139" t="s">
        <v>465</v>
      </c>
      <c r="E1427" s="139" t="s">
        <v>19</v>
      </c>
      <c r="F1427" s="139">
        <v>1504</v>
      </c>
    </row>
    <row r="1428" spans="1:6" x14ac:dyDescent="0.25">
      <c r="A1428" s="139">
        <v>374</v>
      </c>
      <c r="B1428" s="139" t="s">
        <v>183</v>
      </c>
      <c r="C1428" s="139" t="s">
        <v>466</v>
      </c>
      <c r="D1428" s="139" t="s">
        <v>461</v>
      </c>
      <c r="E1428" s="139" t="s">
        <v>19</v>
      </c>
      <c r="F1428" s="139">
        <v>1424</v>
      </c>
    </row>
    <row r="1429" spans="1:6" x14ac:dyDescent="0.25">
      <c r="A1429" s="139">
        <v>436</v>
      </c>
      <c r="B1429" s="139" t="s">
        <v>183</v>
      </c>
      <c r="C1429" s="139" t="s">
        <v>466</v>
      </c>
      <c r="D1429" s="139" t="s">
        <v>462</v>
      </c>
      <c r="E1429" s="139" t="s">
        <v>6</v>
      </c>
      <c r="F1429" s="139">
        <v>1603</v>
      </c>
    </row>
    <row r="1430" spans="1:6" x14ac:dyDescent="0.25">
      <c r="A1430" s="139">
        <v>463</v>
      </c>
      <c r="B1430" s="139" t="s">
        <v>183</v>
      </c>
      <c r="C1430" s="139" t="s">
        <v>466</v>
      </c>
      <c r="D1430" s="139" t="s">
        <v>277</v>
      </c>
      <c r="E1430" s="139" t="s">
        <v>6</v>
      </c>
      <c r="F1430" s="139">
        <v>1588</v>
      </c>
    </row>
    <row r="1431" spans="1:6" x14ac:dyDescent="0.25">
      <c r="A1431" s="139">
        <v>399</v>
      </c>
      <c r="B1431" s="139" t="s">
        <v>183</v>
      </c>
      <c r="C1431" s="139" t="s">
        <v>466</v>
      </c>
      <c r="D1431" s="139" t="s">
        <v>336</v>
      </c>
      <c r="E1431" s="139" t="s">
        <v>23</v>
      </c>
      <c r="F1431" s="139">
        <v>1377</v>
      </c>
    </row>
    <row r="1432" spans="1:6" x14ac:dyDescent="0.25">
      <c r="A1432" s="139">
        <v>427</v>
      </c>
      <c r="B1432" s="139" t="s">
        <v>183</v>
      </c>
      <c r="C1432" s="139" t="s">
        <v>466</v>
      </c>
      <c r="D1432" s="139" t="s">
        <v>343</v>
      </c>
      <c r="E1432" s="139" t="s">
        <v>6</v>
      </c>
      <c r="F1432" s="139">
        <v>1596</v>
      </c>
    </row>
    <row r="1433" spans="1:6" x14ac:dyDescent="0.25">
      <c r="A1433" s="139">
        <v>421</v>
      </c>
      <c r="B1433" s="139" t="s">
        <v>183</v>
      </c>
      <c r="C1433" s="139" t="s">
        <v>466</v>
      </c>
      <c r="D1433" s="139" t="s">
        <v>346</v>
      </c>
      <c r="E1433" s="139" t="s">
        <v>6</v>
      </c>
      <c r="F1433" s="139">
        <v>1538</v>
      </c>
    </row>
    <row r="1434" spans="1:6" x14ac:dyDescent="0.25">
      <c r="A1434" s="139">
        <v>395</v>
      </c>
      <c r="B1434" s="139" t="s">
        <v>183</v>
      </c>
      <c r="C1434" s="139" t="s">
        <v>466</v>
      </c>
      <c r="D1434" s="139" t="s">
        <v>349</v>
      </c>
      <c r="E1434" s="139" t="s">
        <v>6</v>
      </c>
      <c r="F1434" s="139">
        <v>1627</v>
      </c>
    </row>
    <row r="1435" spans="1:6" x14ac:dyDescent="0.25">
      <c r="A1435" s="139">
        <v>353</v>
      </c>
      <c r="B1435" s="139" t="s">
        <v>183</v>
      </c>
      <c r="C1435" s="139" t="s">
        <v>466</v>
      </c>
      <c r="D1435" s="139" t="s">
        <v>352</v>
      </c>
      <c r="E1435" s="139" t="s">
        <v>20</v>
      </c>
      <c r="F1435" s="139">
        <v>1402</v>
      </c>
    </row>
    <row r="1436" spans="1:6" x14ac:dyDescent="0.25">
      <c r="A1436" s="139">
        <v>405</v>
      </c>
      <c r="B1436" s="139" t="s">
        <v>183</v>
      </c>
      <c r="C1436" s="139" t="s">
        <v>466</v>
      </c>
      <c r="D1436" s="139" t="s">
        <v>365</v>
      </c>
      <c r="E1436" s="139" t="s">
        <v>6</v>
      </c>
      <c r="F1436" s="139">
        <v>1572</v>
      </c>
    </row>
    <row r="1437" spans="1:6" x14ac:dyDescent="0.25">
      <c r="A1437" s="139">
        <v>421</v>
      </c>
      <c r="B1437" s="139" t="s">
        <v>183</v>
      </c>
      <c r="C1437" s="139" t="s">
        <v>466</v>
      </c>
      <c r="D1437" s="139" t="s">
        <v>368</v>
      </c>
      <c r="E1437" s="139" t="s">
        <v>6</v>
      </c>
      <c r="F1437" s="139">
        <v>1599</v>
      </c>
    </row>
    <row r="1438" spans="1:6" x14ac:dyDescent="0.25">
      <c r="A1438" s="139">
        <v>394</v>
      </c>
      <c r="B1438" s="139" t="s">
        <v>183</v>
      </c>
      <c r="C1438" s="139" t="s">
        <v>466</v>
      </c>
      <c r="D1438" s="139" t="s">
        <v>371</v>
      </c>
      <c r="E1438" s="139" t="s">
        <v>6</v>
      </c>
      <c r="F1438" s="139">
        <v>1521</v>
      </c>
    </row>
    <row r="1439" spans="1:6" x14ac:dyDescent="0.25">
      <c r="A1439" s="139">
        <v>414</v>
      </c>
      <c r="B1439" s="139" t="s">
        <v>183</v>
      </c>
      <c r="C1439" s="139" t="s">
        <v>466</v>
      </c>
      <c r="D1439" s="139" t="s">
        <v>374</v>
      </c>
      <c r="E1439" s="139" t="s">
        <v>6</v>
      </c>
      <c r="F1439" s="139">
        <v>1547</v>
      </c>
    </row>
    <row r="1440" spans="1:6" x14ac:dyDescent="0.25">
      <c r="A1440" s="139">
        <v>390</v>
      </c>
      <c r="B1440" s="139" t="s">
        <v>183</v>
      </c>
      <c r="C1440" s="139" t="s">
        <v>466</v>
      </c>
      <c r="D1440" s="139" t="s">
        <v>377</v>
      </c>
      <c r="E1440" s="139" t="s">
        <v>6</v>
      </c>
      <c r="F1440" s="139">
        <v>1592</v>
      </c>
    </row>
    <row r="1441" spans="1:6" x14ac:dyDescent="0.25">
      <c r="A1441" s="139">
        <v>394</v>
      </c>
      <c r="B1441" s="139" t="s">
        <v>185</v>
      </c>
      <c r="C1441" s="139" t="s">
        <v>463</v>
      </c>
      <c r="D1441" s="139" t="s">
        <v>4</v>
      </c>
      <c r="E1441" s="139" t="s">
        <v>24</v>
      </c>
      <c r="F1441" s="139">
        <v>1466</v>
      </c>
    </row>
    <row r="1442" spans="1:6" x14ac:dyDescent="0.25">
      <c r="A1442" s="139">
        <v>378</v>
      </c>
      <c r="B1442" s="139" t="s">
        <v>185</v>
      </c>
      <c r="C1442" s="139" t="s">
        <v>463</v>
      </c>
      <c r="D1442" s="139" t="s">
        <v>7</v>
      </c>
      <c r="E1442" s="139" t="s">
        <v>13</v>
      </c>
      <c r="F1442" s="139">
        <v>1506</v>
      </c>
    </row>
    <row r="1443" spans="1:6" x14ac:dyDescent="0.25">
      <c r="A1443" s="139">
        <v>415</v>
      </c>
      <c r="B1443" s="139" t="s">
        <v>185</v>
      </c>
      <c r="C1443" s="139" t="s">
        <v>463</v>
      </c>
      <c r="D1443" s="139" t="s">
        <v>10</v>
      </c>
      <c r="E1443" s="139" t="s">
        <v>19</v>
      </c>
      <c r="F1443" s="139">
        <v>1490</v>
      </c>
    </row>
    <row r="1444" spans="1:6" x14ac:dyDescent="0.25">
      <c r="A1444" s="139">
        <v>420</v>
      </c>
      <c r="B1444" s="139" t="s">
        <v>185</v>
      </c>
      <c r="C1444" s="139" t="s">
        <v>463</v>
      </c>
      <c r="D1444" s="139" t="s">
        <v>11</v>
      </c>
      <c r="E1444" s="139" t="s">
        <v>6</v>
      </c>
      <c r="F1444" s="139">
        <v>1620</v>
      </c>
    </row>
    <row r="1445" spans="1:6" x14ac:dyDescent="0.25">
      <c r="A1445" s="139">
        <v>354</v>
      </c>
      <c r="B1445" s="139" t="s">
        <v>185</v>
      </c>
      <c r="C1445" s="139" t="s">
        <v>463</v>
      </c>
      <c r="D1445" s="139" t="s">
        <v>12</v>
      </c>
      <c r="E1445" s="139" t="s">
        <v>13</v>
      </c>
      <c r="F1445" s="139">
        <v>1496</v>
      </c>
    </row>
    <row r="1446" spans="1:6" x14ac:dyDescent="0.25">
      <c r="A1446" s="139">
        <v>389</v>
      </c>
      <c r="B1446" s="139" t="s">
        <v>185</v>
      </c>
      <c r="C1446" s="139" t="s">
        <v>463</v>
      </c>
      <c r="D1446" s="139" t="s">
        <v>14</v>
      </c>
      <c r="E1446" s="139" t="s">
        <v>8</v>
      </c>
      <c r="F1446" s="139">
        <v>1436</v>
      </c>
    </row>
    <row r="1447" spans="1:6" x14ac:dyDescent="0.25">
      <c r="A1447" s="139">
        <v>373</v>
      </c>
      <c r="B1447" s="139" t="s">
        <v>185</v>
      </c>
      <c r="C1447" s="139" t="s">
        <v>463</v>
      </c>
      <c r="D1447" s="139" t="s">
        <v>15</v>
      </c>
      <c r="E1447" s="139" t="s">
        <v>13</v>
      </c>
      <c r="F1447" s="139">
        <v>1487</v>
      </c>
    </row>
    <row r="1448" spans="1:6" x14ac:dyDescent="0.25">
      <c r="A1448" s="139">
        <v>382</v>
      </c>
      <c r="B1448" s="139" t="s">
        <v>185</v>
      </c>
      <c r="C1448" s="139" t="s">
        <v>463</v>
      </c>
      <c r="D1448" s="139" t="s">
        <v>16</v>
      </c>
      <c r="E1448" s="139" t="s">
        <v>6</v>
      </c>
      <c r="F1448" s="139">
        <v>1562</v>
      </c>
    </row>
    <row r="1449" spans="1:6" x14ac:dyDescent="0.25">
      <c r="A1449" s="139">
        <v>367</v>
      </c>
      <c r="B1449" s="139" t="s">
        <v>185</v>
      </c>
      <c r="C1449" s="139" t="s">
        <v>463</v>
      </c>
      <c r="D1449" s="139" t="s">
        <v>459</v>
      </c>
      <c r="E1449" s="139" t="s">
        <v>13</v>
      </c>
      <c r="F1449" s="139">
        <v>1477</v>
      </c>
    </row>
    <row r="1450" spans="1:6" x14ac:dyDescent="0.25">
      <c r="A1450" s="139">
        <v>397</v>
      </c>
      <c r="B1450" s="139" t="s">
        <v>185</v>
      </c>
      <c r="C1450" s="139" t="s">
        <v>463</v>
      </c>
      <c r="D1450" s="139" t="s">
        <v>465</v>
      </c>
      <c r="E1450" s="139" t="s">
        <v>23</v>
      </c>
      <c r="F1450" s="139">
        <v>1489</v>
      </c>
    </row>
    <row r="1451" spans="1:6" x14ac:dyDescent="0.25">
      <c r="A1451" s="139">
        <v>417</v>
      </c>
      <c r="B1451" s="139" t="s">
        <v>185</v>
      </c>
      <c r="C1451" s="139" t="s">
        <v>463</v>
      </c>
      <c r="D1451" s="139" t="s">
        <v>461</v>
      </c>
      <c r="E1451" s="139" t="s">
        <v>20</v>
      </c>
      <c r="F1451" s="139">
        <v>1579</v>
      </c>
    </row>
    <row r="1452" spans="1:6" x14ac:dyDescent="0.25">
      <c r="A1452" s="139">
        <v>382</v>
      </c>
      <c r="B1452" s="139" t="s">
        <v>185</v>
      </c>
      <c r="C1452" s="139" t="s">
        <v>463</v>
      </c>
      <c r="D1452" s="139" t="s">
        <v>462</v>
      </c>
      <c r="E1452" s="139" t="s">
        <v>13</v>
      </c>
      <c r="F1452" s="139">
        <v>1452</v>
      </c>
    </row>
    <row r="1453" spans="1:6" x14ac:dyDescent="0.25">
      <c r="A1453" s="139">
        <v>385</v>
      </c>
      <c r="B1453" s="139" t="s">
        <v>185</v>
      </c>
      <c r="C1453" s="139" t="s">
        <v>463</v>
      </c>
      <c r="D1453" s="139" t="s">
        <v>277</v>
      </c>
      <c r="E1453" s="139" t="s">
        <v>19</v>
      </c>
      <c r="F1453" s="139">
        <v>1460</v>
      </c>
    </row>
    <row r="1454" spans="1:6" x14ac:dyDescent="0.25">
      <c r="A1454" s="139">
        <v>387</v>
      </c>
      <c r="B1454" s="139" t="s">
        <v>185</v>
      </c>
      <c r="C1454" s="139" t="s">
        <v>463</v>
      </c>
      <c r="D1454" s="139" t="s">
        <v>336</v>
      </c>
      <c r="E1454" s="139" t="s">
        <v>13</v>
      </c>
      <c r="F1454" s="139">
        <v>1540</v>
      </c>
    </row>
    <row r="1455" spans="1:6" x14ac:dyDescent="0.25">
      <c r="A1455" s="139">
        <v>381</v>
      </c>
      <c r="B1455" s="139" t="s">
        <v>185</v>
      </c>
      <c r="C1455" s="139" t="s">
        <v>463</v>
      </c>
      <c r="D1455" s="139" t="s">
        <v>340</v>
      </c>
      <c r="E1455" s="139" t="s">
        <v>19</v>
      </c>
      <c r="F1455" s="139">
        <v>1482</v>
      </c>
    </row>
    <row r="1456" spans="1:6" x14ac:dyDescent="0.25">
      <c r="A1456" s="139">
        <v>399</v>
      </c>
      <c r="B1456" s="139" t="s">
        <v>185</v>
      </c>
      <c r="C1456" s="139" t="s">
        <v>463</v>
      </c>
      <c r="D1456" s="139" t="s">
        <v>343</v>
      </c>
      <c r="E1456" s="139" t="s">
        <v>19</v>
      </c>
      <c r="F1456" s="139">
        <v>1495</v>
      </c>
    </row>
    <row r="1457" spans="1:6" x14ac:dyDescent="0.25">
      <c r="A1457" s="139">
        <v>410</v>
      </c>
      <c r="B1457" s="139" t="s">
        <v>185</v>
      </c>
      <c r="C1457" s="139" t="s">
        <v>463</v>
      </c>
      <c r="D1457" s="139" t="s">
        <v>349</v>
      </c>
      <c r="E1457" s="139" t="s">
        <v>6</v>
      </c>
      <c r="F1457" s="139">
        <v>1560</v>
      </c>
    </row>
    <row r="1458" spans="1:6" x14ac:dyDescent="0.25">
      <c r="A1458" s="139">
        <v>427</v>
      </c>
      <c r="B1458" s="139" t="s">
        <v>185</v>
      </c>
      <c r="C1458" s="139" t="s">
        <v>463</v>
      </c>
      <c r="D1458" s="139" t="s">
        <v>352</v>
      </c>
      <c r="E1458" s="139" t="s">
        <v>19</v>
      </c>
      <c r="F1458" s="139">
        <v>1574</v>
      </c>
    </row>
    <row r="1459" spans="1:6" x14ac:dyDescent="0.25">
      <c r="A1459" s="139">
        <v>407</v>
      </c>
      <c r="B1459" s="139" t="s">
        <v>185</v>
      </c>
      <c r="C1459" s="139" t="s">
        <v>463</v>
      </c>
      <c r="D1459" s="139" t="s">
        <v>355</v>
      </c>
      <c r="E1459" s="139" t="s">
        <v>24</v>
      </c>
      <c r="F1459" s="139">
        <v>1555</v>
      </c>
    </row>
    <row r="1460" spans="1:6" x14ac:dyDescent="0.25">
      <c r="A1460" s="139">
        <v>397</v>
      </c>
      <c r="B1460" s="139" t="s">
        <v>185</v>
      </c>
      <c r="C1460" s="139" t="s">
        <v>463</v>
      </c>
      <c r="D1460" s="139" t="s">
        <v>358</v>
      </c>
      <c r="E1460" s="139" t="s">
        <v>19</v>
      </c>
      <c r="F1460" s="139">
        <v>1519</v>
      </c>
    </row>
    <row r="1461" spans="1:6" x14ac:dyDescent="0.25">
      <c r="A1461" s="139">
        <v>374</v>
      </c>
      <c r="B1461" s="139" t="s">
        <v>185</v>
      </c>
      <c r="C1461" s="139" t="s">
        <v>463</v>
      </c>
      <c r="D1461" s="139" t="s">
        <v>362</v>
      </c>
      <c r="E1461" s="139" t="s">
        <v>6</v>
      </c>
      <c r="F1461" s="139">
        <v>1511</v>
      </c>
    </row>
    <row r="1462" spans="1:6" x14ac:dyDescent="0.25">
      <c r="A1462" s="139">
        <v>368</v>
      </c>
      <c r="B1462" s="139" t="s">
        <v>185</v>
      </c>
      <c r="C1462" s="139" t="s">
        <v>463</v>
      </c>
      <c r="D1462" s="139" t="s">
        <v>365</v>
      </c>
      <c r="E1462" s="139" t="s">
        <v>19</v>
      </c>
      <c r="F1462" s="139">
        <v>1492</v>
      </c>
    </row>
    <row r="1463" spans="1:6" x14ac:dyDescent="0.25">
      <c r="A1463" s="139">
        <v>367</v>
      </c>
      <c r="B1463" s="139" t="s">
        <v>185</v>
      </c>
      <c r="C1463" s="139" t="s">
        <v>463</v>
      </c>
      <c r="D1463" s="139" t="s">
        <v>368</v>
      </c>
      <c r="E1463" s="139" t="s">
        <v>19</v>
      </c>
      <c r="F1463" s="139">
        <v>1445</v>
      </c>
    </row>
    <row r="1464" spans="1:6" x14ac:dyDescent="0.25">
      <c r="A1464" s="139">
        <v>371</v>
      </c>
      <c r="B1464" s="139" t="s">
        <v>185</v>
      </c>
      <c r="C1464" s="139" t="s">
        <v>463</v>
      </c>
      <c r="D1464" s="139" t="s">
        <v>371</v>
      </c>
      <c r="E1464" s="139" t="s">
        <v>8</v>
      </c>
      <c r="F1464" s="139">
        <v>1525</v>
      </c>
    </row>
    <row r="1465" spans="1:6" x14ac:dyDescent="0.25">
      <c r="A1465" s="139">
        <v>411</v>
      </c>
      <c r="B1465" s="139" t="s">
        <v>185</v>
      </c>
      <c r="C1465" s="139" t="s">
        <v>463</v>
      </c>
      <c r="D1465" s="139" t="s">
        <v>374</v>
      </c>
      <c r="E1465" s="139" t="s">
        <v>20</v>
      </c>
      <c r="F1465" s="139">
        <v>1600</v>
      </c>
    </row>
    <row r="1466" spans="1:6" x14ac:dyDescent="0.25">
      <c r="A1466" s="139">
        <v>376</v>
      </c>
      <c r="B1466" s="139" t="s">
        <v>185</v>
      </c>
      <c r="C1466" s="139" t="s">
        <v>463</v>
      </c>
      <c r="D1466" s="139" t="s">
        <v>377</v>
      </c>
      <c r="E1466" s="139" t="s">
        <v>19</v>
      </c>
      <c r="F1466" s="139">
        <v>1460</v>
      </c>
    </row>
    <row r="1467" spans="1:6" x14ac:dyDescent="0.25">
      <c r="A1467" s="139">
        <v>308</v>
      </c>
      <c r="B1467" s="139" t="s">
        <v>230</v>
      </c>
      <c r="C1467" s="139" t="s">
        <v>231</v>
      </c>
      <c r="D1467" s="139" t="s">
        <v>346</v>
      </c>
      <c r="E1467" s="139" t="s">
        <v>6</v>
      </c>
      <c r="F1467" s="139">
        <v>1395</v>
      </c>
    </row>
    <row r="1468" spans="1:6" x14ac:dyDescent="0.25">
      <c r="A1468" s="139">
        <v>280</v>
      </c>
      <c r="B1468" s="139" t="s">
        <v>189</v>
      </c>
      <c r="C1468" s="139" t="s">
        <v>464</v>
      </c>
      <c r="D1468" s="139" t="s">
        <v>4</v>
      </c>
      <c r="E1468" s="139" t="s">
        <v>13</v>
      </c>
      <c r="F1468" s="139">
        <v>1290</v>
      </c>
    </row>
    <row r="1469" spans="1:6" x14ac:dyDescent="0.25">
      <c r="A1469" s="139">
        <v>336</v>
      </c>
      <c r="B1469" s="139" t="s">
        <v>189</v>
      </c>
      <c r="C1469" s="139" t="s">
        <v>464</v>
      </c>
      <c r="D1469" s="139" t="s">
        <v>7</v>
      </c>
      <c r="E1469" s="139" t="s">
        <v>19</v>
      </c>
      <c r="F1469" s="139">
        <v>1416</v>
      </c>
    </row>
    <row r="1470" spans="1:6" x14ac:dyDescent="0.25">
      <c r="A1470" s="139">
        <v>329</v>
      </c>
      <c r="B1470" s="139" t="s">
        <v>189</v>
      </c>
      <c r="C1470" s="139" t="s">
        <v>464</v>
      </c>
      <c r="D1470" s="139" t="s">
        <v>10</v>
      </c>
      <c r="E1470" s="139" t="s">
        <v>6</v>
      </c>
      <c r="F1470" s="139">
        <v>1358</v>
      </c>
    </row>
    <row r="1471" spans="1:6" x14ac:dyDescent="0.25">
      <c r="A1471" s="139">
        <v>345</v>
      </c>
      <c r="B1471" s="139" t="s">
        <v>189</v>
      </c>
      <c r="C1471" s="139" t="s">
        <v>464</v>
      </c>
      <c r="D1471" s="139" t="s">
        <v>11</v>
      </c>
      <c r="E1471" s="139" t="s">
        <v>6</v>
      </c>
      <c r="F1471" s="139">
        <v>1379</v>
      </c>
    </row>
    <row r="1472" spans="1:6" x14ac:dyDescent="0.25">
      <c r="A1472" s="139">
        <v>375</v>
      </c>
      <c r="B1472" s="139" t="s">
        <v>189</v>
      </c>
      <c r="C1472" s="139" t="s">
        <v>464</v>
      </c>
      <c r="D1472" s="139" t="s">
        <v>12</v>
      </c>
      <c r="E1472" s="139" t="s">
        <v>6</v>
      </c>
      <c r="F1472" s="139">
        <v>1402</v>
      </c>
    </row>
    <row r="1473" spans="1:6" x14ac:dyDescent="0.25">
      <c r="A1473" s="139">
        <v>333</v>
      </c>
      <c r="B1473" s="139" t="s">
        <v>189</v>
      </c>
      <c r="C1473" s="139" t="s">
        <v>464</v>
      </c>
      <c r="D1473" s="139" t="s">
        <v>15</v>
      </c>
      <c r="E1473" s="139" t="s">
        <v>6</v>
      </c>
      <c r="F1473" s="139">
        <v>1472</v>
      </c>
    </row>
    <row r="1474" spans="1:6" x14ac:dyDescent="0.25">
      <c r="A1474" s="139">
        <v>370</v>
      </c>
      <c r="B1474" s="139" t="s">
        <v>189</v>
      </c>
      <c r="C1474" s="139" t="s">
        <v>464</v>
      </c>
      <c r="D1474" s="139" t="s">
        <v>16</v>
      </c>
      <c r="E1474" s="139" t="s">
        <v>23</v>
      </c>
      <c r="F1474" s="139">
        <v>1321</v>
      </c>
    </row>
    <row r="1475" spans="1:6" x14ac:dyDescent="0.25">
      <c r="A1475" s="139">
        <v>311</v>
      </c>
      <c r="B1475" s="139" t="s">
        <v>189</v>
      </c>
      <c r="C1475" s="139" t="s">
        <v>464</v>
      </c>
      <c r="D1475" s="139" t="s">
        <v>459</v>
      </c>
      <c r="E1475" s="139" t="s">
        <v>13</v>
      </c>
      <c r="F1475" s="139">
        <v>1327</v>
      </c>
    </row>
    <row r="1476" spans="1:6" x14ac:dyDescent="0.25">
      <c r="A1476" s="139">
        <v>371</v>
      </c>
      <c r="B1476" s="139" t="s">
        <v>189</v>
      </c>
      <c r="C1476" s="139" t="s">
        <v>464</v>
      </c>
      <c r="D1476" s="139" t="s">
        <v>465</v>
      </c>
      <c r="E1476" s="139" t="s">
        <v>6</v>
      </c>
      <c r="F1476" s="139">
        <v>1367</v>
      </c>
    </row>
    <row r="1477" spans="1:6" x14ac:dyDescent="0.25">
      <c r="A1477" s="139">
        <v>286</v>
      </c>
      <c r="B1477" s="139" t="s">
        <v>189</v>
      </c>
      <c r="C1477" s="139" t="s">
        <v>464</v>
      </c>
      <c r="D1477" s="139" t="s">
        <v>461</v>
      </c>
      <c r="E1477" s="139" t="s">
        <v>8</v>
      </c>
      <c r="F1477" s="139">
        <v>1279</v>
      </c>
    </row>
    <row r="1478" spans="1:6" x14ac:dyDescent="0.25">
      <c r="A1478" s="139">
        <v>400</v>
      </c>
      <c r="B1478" s="139" t="s">
        <v>189</v>
      </c>
      <c r="C1478" s="139" t="s">
        <v>464</v>
      </c>
      <c r="D1478" s="139" t="s">
        <v>462</v>
      </c>
      <c r="E1478" s="139" t="s">
        <v>6</v>
      </c>
      <c r="F1478" s="139">
        <v>1438</v>
      </c>
    </row>
    <row r="1479" spans="1:6" x14ac:dyDescent="0.25">
      <c r="A1479" s="139">
        <v>399</v>
      </c>
      <c r="B1479" s="139" t="s">
        <v>189</v>
      </c>
      <c r="C1479" s="139" t="s">
        <v>464</v>
      </c>
      <c r="D1479" s="139" t="s">
        <v>277</v>
      </c>
      <c r="E1479" s="139" t="s">
        <v>6</v>
      </c>
      <c r="F1479" s="139">
        <v>1424</v>
      </c>
    </row>
    <row r="1480" spans="1:6" x14ac:dyDescent="0.25">
      <c r="A1480" s="139">
        <v>392</v>
      </c>
      <c r="B1480" s="139" t="s">
        <v>189</v>
      </c>
      <c r="C1480" s="139" t="s">
        <v>464</v>
      </c>
      <c r="D1480" s="139" t="s">
        <v>336</v>
      </c>
      <c r="E1480" s="139" t="s">
        <v>6</v>
      </c>
      <c r="F1480" s="139">
        <v>1430</v>
      </c>
    </row>
    <row r="1481" spans="1:6" x14ac:dyDescent="0.25">
      <c r="A1481" s="139">
        <v>410</v>
      </c>
      <c r="B1481" s="139" t="s">
        <v>189</v>
      </c>
      <c r="C1481" s="139" t="s">
        <v>464</v>
      </c>
      <c r="D1481" s="139" t="s">
        <v>340</v>
      </c>
      <c r="E1481" s="139" t="s">
        <v>6</v>
      </c>
      <c r="F1481" s="139">
        <v>1096</v>
      </c>
    </row>
    <row r="1482" spans="1:6" x14ac:dyDescent="0.25">
      <c r="A1482" s="139">
        <v>357</v>
      </c>
      <c r="B1482" s="139" t="s">
        <v>189</v>
      </c>
      <c r="C1482" s="139" t="s">
        <v>464</v>
      </c>
      <c r="D1482" s="139" t="s">
        <v>343</v>
      </c>
      <c r="E1482" s="139" t="s">
        <v>6</v>
      </c>
      <c r="F1482" s="139">
        <v>1340</v>
      </c>
    </row>
    <row r="1483" spans="1:6" x14ac:dyDescent="0.25">
      <c r="A1483" s="139">
        <v>394</v>
      </c>
      <c r="B1483" s="139" t="s">
        <v>189</v>
      </c>
      <c r="C1483" s="139" t="s">
        <v>464</v>
      </c>
      <c r="D1483" s="139" t="s">
        <v>346</v>
      </c>
      <c r="E1483" s="139" t="s">
        <v>6</v>
      </c>
      <c r="F1483" s="139">
        <v>1113</v>
      </c>
    </row>
    <row r="1484" spans="1:6" x14ac:dyDescent="0.25">
      <c r="A1484" s="139">
        <v>310</v>
      </c>
      <c r="B1484" s="139" t="s">
        <v>189</v>
      </c>
      <c r="C1484" s="139" t="s">
        <v>464</v>
      </c>
      <c r="D1484" s="139" t="s">
        <v>349</v>
      </c>
      <c r="E1484" s="139" t="s">
        <v>8</v>
      </c>
      <c r="F1484" s="139">
        <v>1305</v>
      </c>
    </row>
    <row r="1485" spans="1:6" x14ac:dyDescent="0.25">
      <c r="A1485" s="139">
        <v>387</v>
      </c>
      <c r="B1485" s="139" t="s">
        <v>189</v>
      </c>
      <c r="C1485" s="139" t="s">
        <v>464</v>
      </c>
      <c r="D1485" s="139" t="s">
        <v>352</v>
      </c>
      <c r="E1485" s="139" t="s">
        <v>6</v>
      </c>
      <c r="F1485" s="139">
        <v>1337</v>
      </c>
    </row>
    <row r="1486" spans="1:6" x14ac:dyDescent="0.25">
      <c r="A1486" s="139">
        <v>403</v>
      </c>
      <c r="B1486" s="139" t="s">
        <v>189</v>
      </c>
      <c r="C1486" s="139" t="s">
        <v>464</v>
      </c>
      <c r="D1486" s="139" t="s">
        <v>355</v>
      </c>
      <c r="E1486" s="139" t="s">
        <v>6</v>
      </c>
      <c r="F1486" s="139">
        <v>1483</v>
      </c>
    </row>
    <row r="1487" spans="1:6" x14ac:dyDescent="0.25">
      <c r="A1487" s="139">
        <v>375</v>
      </c>
      <c r="B1487" s="139" t="s">
        <v>189</v>
      </c>
      <c r="C1487" s="139" t="s">
        <v>464</v>
      </c>
      <c r="D1487" s="139" t="s">
        <v>362</v>
      </c>
      <c r="E1487" s="139" t="s">
        <v>6</v>
      </c>
      <c r="F1487" s="139">
        <v>1412</v>
      </c>
    </row>
    <row r="1488" spans="1:6" x14ac:dyDescent="0.25">
      <c r="A1488" s="139">
        <v>337</v>
      </c>
      <c r="B1488" s="139" t="s">
        <v>189</v>
      </c>
      <c r="C1488" s="139" t="s">
        <v>464</v>
      </c>
      <c r="D1488" s="139" t="s">
        <v>365</v>
      </c>
      <c r="E1488" s="139" t="s">
        <v>20</v>
      </c>
      <c r="F1488" s="139">
        <v>1399</v>
      </c>
    </row>
    <row r="1489" spans="1:6" x14ac:dyDescent="0.25">
      <c r="A1489" s="139">
        <v>394</v>
      </c>
      <c r="B1489" s="139" t="s">
        <v>189</v>
      </c>
      <c r="C1489" s="139" t="s">
        <v>464</v>
      </c>
      <c r="D1489" s="139" t="s">
        <v>368</v>
      </c>
      <c r="E1489" s="139" t="s">
        <v>6</v>
      </c>
      <c r="F1489" s="139">
        <v>636</v>
      </c>
    </row>
    <row r="1490" spans="1:6" x14ac:dyDescent="0.25">
      <c r="A1490" s="139">
        <v>337</v>
      </c>
      <c r="B1490" s="139" t="s">
        <v>189</v>
      </c>
      <c r="C1490" s="139" t="s">
        <v>464</v>
      </c>
      <c r="D1490" s="139" t="s">
        <v>371</v>
      </c>
      <c r="E1490" s="139" t="s">
        <v>24</v>
      </c>
      <c r="F1490" s="139">
        <v>1319</v>
      </c>
    </row>
    <row r="1491" spans="1:6" x14ac:dyDescent="0.25">
      <c r="A1491" s="139">
        <v>314</v>
      </c>
      <c r="B1491" s="139" t="s">
        <v>189</v>
      </c>
      <c r="C1491" s="139" t="s">
        <v>464</v>
      </c>
      <c r="D1491" s="139" t="s">
        <v>374</v>
      </c>
      <c r="E1491" s="139" t="s">
        <v>6</v>
      </c>
      <c r="F1491" s="139">
        <v>1168</v>
      </c>
    </row>
    <row r="1492" spans="1:6" x14ac:dyDescent="0.25">
      <c r="A1492" s="139">
        <v>425</v>
      </c>
      <c r="B1492" s="139" t="s">
        <v>189</v>
      </c>
      <c r="C1492" s="139" t="s">
        <v>464</v>
      </c>
      <c r="D1492" s="139" t="s">
        <v>377</v>
      </c>
      <c r="E1492" s="139" t="s">
        <v>6</v>
      </c>
      <c r="F1492" s="139">
        <v>1503</v>
      </c>
    </row>
    <row r="1493" spans="1:6" x14ac:dyDescent="0.25">
      <c r="A1493" s="139">
        <v>365</v>
      </c>
      <c r="B1493" s="139" t="s">
        <v>191</v>
      </c>
      <c r="C1493" s="139" t="s">
        <v>467</v>
      </c>
      <c r="D1493" s="139" t="s">
        <v>4</v>
      </c>
      <c r="E1493" s="139" t="s">
        <v>24</v>
      </c>
      <c r="F1493" s="139">
        <v>1401</v>
      </c>
    </row>
    <row r="1494" spans="1:6" x14ac:dyDescent="0.25">
      <c r="A1494" s="139">
        <v>333</v>
      </c>
      <c r="B1494" s="139" t="s">
        <v>191</v>
      </c>
      <c r="C1494" s="139" t="s">
        <v>467</v>
      </c>
      <c r="D1494" s="139" t="s">
        <v>7</v>
      </c>
      <c r="E1494" s="139" t="s">
        <v>20</v>
      </c>
      <c r="F1494" s="139">
        <v>1378</v>
      </c>
    </row>
    <row r="1495" spans="1:6" x14ac:dyDescent="0.25">
      <c r="A1495" s="139">
        <v>384</v>
      </c>
      <c r="B1495" s="139" t="s">
        <v>191</v>
      </c>
      <c r="C1495" s="139" t="s">
        <v>467</v>
      </c>
      <c r="D1495" s="139" t="s">
        <v>9</v>
      </c>
      <c r="E1495" s="139" t="s">
        <v>24</v>
      </c>
      <c r="F1495" s="139">
        <v>1404</v>
      </c>
    </row>
    <row r="1496" spans="1:6" x14ac:dyDescent="0.25">
      <c r="A1496" s="139">
        <v>383</v>
      </c>
      <c r="B1496" s="139" t="s">
        <v>191</v>
      </c>
      <c r="C1496" s="139" t="s">
        <v>467</v>
      </c>
      <c r="D1496" s="139" t="s">
        <v>11</v>
      </c>
      <c r="E1496" s="139" t="s">
        <v>24</v>
      </c>
      <c r="F1496" s="139">
        <v>1440</v>
      </c>
    </row>
    <row r="1497" spans="1:6" x14ac:dyDescent="0.25">
      <c r="A1497" s="139">
        <v>350</v>
      </c>
      <c r="B1497" s="139" t="s">
        <v>191</v>
      </c>
      <c r="C1497" s="139" t="s">
        <v>467</v>
      </c>
      <c r="D1497" s="139" t="s">
        <v>12</v>
      </c>
      <c r="E1497" s="139" t="s">
        <v>19</v>
      </c>
      <c r="F1497" s="139">
        <v>1408</v>
      </c>
    </row>
    <row r="1498" spans="1:6" x14ac:dyDescent="0.25">
      <c r="A1498" s="139">
        <v>353</v>
      </c>
      <c r="B1498" s="139" t="s">
        <v>191</v>
      </c>
      <c r="C1498" s="139" t="s">
        <v>467</v>
      </c>
      <c r="D1498" s="139" t="s">
        <v>14</v>
      </c>
      <c r="E1498" s="139" t="s">
        <v>19</v>
      </c>
      <c r="F1498" s="139">
        <v>1445</v>
      </c>
    </row>
    <row r="1499" spans="1:6" x14ac:dyDescent="0.25">
      <c r="A1499" s="139">
        <v>350</v>
      </c>
      <c r="B1499" s="139" t="s">
        <v>191</v>
      </c>
      <c r="C1499" s="139" t="s">
        <v>467</v>
      </c>
      <c r="D1499" s="139" t="s">
        <v>16</v>
      </c>
      <c r="E1499" s="139" t="s">
        <v>6</v>
      </c>
      <c r="F1499" s="139">
        <v>1406</v>
      </c>
    </row>
    <row r="1500" spans="1:6" x14ac:dyDescent="0.25">
      <c r="A1500" s="139">
        <v>358</v>
      </c>
      <c r="B1500" s="139" t="s">
        <v>191</v>
      </c>
      <c r="C1500" s="139" t="s">
        <v>467</v>
      </c>
      <c r="D1500" s="139" t="s">
        <v>459</v>
      </c>
      <c r="E1500" s="139" t="s">
        <v>8</v>
      </c>
      <c r="F1500" s="139">
        <v>1315</v>
      </c>
    </row>
    <row r="1501" spans="1:6" x14ac:dyDescent="0.25">
      <c r="A1501" s="139">
        <v>366</v>
      </c>
      <c r="B1501" s="139" t="s">
        <v>191</v>
      </c>
      <c r="C1501" s="139" t="s">
        <v>467</v>
      </c>
      <c r="D1501" s="139" t="s">
        <v>461</v>
      </c>
      <c r="E1501" s="139" t="s">
        <v>24</v>
      </c>
      <c r="F1501" s="139">
        <v>1442</v>
      </c>
    </row>
    <row r="1502" spans="1:6" x14ac:dyDescent="0.25">
      <c r="A1502" s="139">
        <v>378</v>
      </c>
      <c r="B1502" s="139" t="s">
        <v>191</v>
      </c>
      <c r="C1502" s="139" t="s">
        <v>467</v>
      </c>
      <c r="D1502" s="139" t="s">
        <v>277</v>
      </c>
      <c r="E1502" s="139" t="s">
        <v>19</v>
      </c>
      <c r="F1502" s="139">
        <v>1329</v>
      </c>
    </row>
    <row r="1503" spans="1:6" x14ac:dyDescent="0.25">
      <c r="A1503" s="139">
        <v>354</v>
      </c>
      <c r="B1503" s="139" t="s">
        <v>191</v>
      </c>
      <c r="C1503" s="139" t="s">
        <v>467</v>
      </c>
      <c r="D1503" s="139" t="s">
        <v>336</v>
      </c>
      <c r="E1503" s="139" t="s">
        <v>24</v>
      </c>
      <c r="F1503" s="139">
        <v>1421</v>
      </c>
    </row>
    <row r="1504" spans="1:6" x14ac:dyDescent="0.25">
      <c r="A1504" s="139">
        <v>336</v>
      </c>
      <c r="B1504" s="139" t="s">
        <v>191</v>
      </c>
      <c r="C1504" s="139" t="s">
        <v>467</v>
      </c>
      <c r="D1504" s="139" t="s">
        <v>340</v>
      </c>
      <c r="E1504" s="139" t="s">
        <v>24</v>
      </c>
      <c r="F1504" s="139">
        <v>1436</v>
      </c>
    </row>
    <row r="1505" spans="1:6" x14ac:dyDescent="0.25">
      <c r="A1505" s="139">
        <v>358</v>
      </c>
      <c r="B1505" s="139" t="s">
        <v>191</v>
      </c>
      <c r="C1505" s="139" t="s">
        <v>467</v>
      </c>
      <c r="D1505" s="139" t="s">
        <v>343</v>
      </c>
      <c r="E1505" s="139" t="s">
        <v>23</v>
      </c>
      <c r="F1505" s="139">
        <v>1345</v>
      </c>
    </row>
    <row r="1506" spans="1:6" x14ac:dyDescent="0.25">
      <c r="A1506" s="139">
        <v>332</v>
      </c>
      <c r="B1506" s="139" t="s">
        <v>191</v>
      </c>
      <c r="C1506" s="139" t="s">
        <v>467</v>
      </c>
      <c r="D1506" s="139" t="s">
        <v>352</v>
      </c>
      <c r="E1506" s="139" t="s">
        <v>24</v>
      </c>
      <c r="F1506" s="139">
        <v>1389</v>
      </c>
    </row>
    <row r="1507" spans="1:6" x14ac:dyDescent="0.25">
      <c r="A1507" s="139">
        <v>352</v>
      </c>
      <c r="B1507" s="139" t="s">
        <v>191</v>
      </c>
      <c r="C1507" s="139" t="s">
        <v>467</v>
      </c>
      <c r="D1507" s="139" t="s">
        <v>355</v>
      </c>
      <c r="E1507" s="139" t="s">
        <v>6</v>
      </c>
      <c r="F1507" s="139">
        <v>1447</v>
      </c>
    </row>
    <row r="1508" spans="1:6" x14ac:dyDescent="0.25">
      <c r="A1508" s="139">
        <v>325</v>
      </c>
      <c r="B1508" s="139" t="s">
        <v>191</v>
      </c>
      <c r="C1508" s="139" t="s">
        <v>467</v>
      </c>
      <c r="D1508" s="139" t="s">
        <v>358</v>
      </c>
      <c r="E1508" s="139" t="s">
        <v>24</v>
      </c>
      <c r="F1508" s="139">
        <v>1390</v>
      </c>
    </row>
    <row r="1509" spans="1:6" x14ac:dyDescent="0.25">
      <c r="A1509" s="139">
        <v>361</v>
      </c>
      <c r="B1509" s="139" t="s">
        <v>191</v>
      </c>
      <c r="C1509" s="139" t="s">
        <v>467</v>
      </c>
      <c r="D1509" s="139" t="s">
        <v>362</v>
      </c>
      <c r="E1509" s="139" t="s">
        <v>24</v>
      </c>
      <c r="F1509" s="139">
        <v>1335</v>
      </c>
    </row>
    <row r="1510" spans="1:6" x14ac:dyDescent="0.25">
      <c r="A1510" s="139">
        <v>333</v>
      </c>
      <c r="B1510" s="139" t="s">
        <v>191</v>
      </c>
      <c r="C1510" s="139" t="s">
        <v>467</v>
      </c>
      <c r="D1510" s="139" t="s">
        <v>368</v>
      </c>
      <c r="E1510" s="139" t="s">
        <v>6</v>
      </c>
      <c r="F1510" s="139">
        <v>1383</v>
      </c>
    </row>
    <row r="1511" spans="1:6" x14ac:dyDescent="0.25">
      <c r="A1511" s="139">
        <v>332</v>
      </c>
      <c r="B1511" s="139" t="s">
        <v>191</v>
      </c>
      <c r="C1511" s="139" t="s">
        <v>467</v>
      </c>
      <c r="D1511" s="139" t="s">
        <v>377</v>
      </c>
      <c r="E1511" s="139" t="s">
        <v>24</v>
      </c>
      <c r="F1511" s="139">
        <v>1482</v>
      </c>
    </row>
    <row r="1512" spans="1:6" x14ac:dyDescent="0.25">
      <c r="A1512" s="139">
        <v>324</v>
      </c>
      <c r="B1512" s="139" t="s">
        <v>193</v>
      </c>
      <c r="C1512" s="139" t="s">
        <v>467</v>
      </c>
      <c r="D1512" s="139" t="s">
        <v>10</v>
      </c>
      <c r="E1512" s="139" t="s">
        <v>24</v>
      </c>
      <c r="F1512" s="139">
        <v>1334</v>
      </c>
    </row>
    <row r="1513" spans="1:6" x14ac:dyDescent="0.25">
      <c r="A1513" s="139">
        <v>323</v>
      </c>
      <c r="B1513" s="139" t="s">
        <v>193</v>
      </c>
      <c r="C1513" s="139" t="s">
        <v>467</v>
      </c>
      <c r="D1513" s="139" t="s">
        <v>465</v>
      </c>
      <c r="E1513" s="139" t="s">
        <v>24</v>
      </c>
      <c r="F1513" s="139">
        <v>1349</v>
      </c>
    </row>
    <row r="1514" spans="1:6" x14ac:dyDescent="0.25">
      <c r="A1514" s="139">
        <v>372</v>
      </c>
      <c r="B1514" s="139" t="s">
        <v>193</v>
      </c>
      <c r="C1514" s="139" t="s">
        <v>467</v>
      </c>
      <c r="D1514" s="139" t="s">
        <v>462</v>
      </c>
      <c r="E1514" s="139" t="s">
        <v>6</v>
      </c>
      <c r="F1514" s="139">
        <v>1365</v>
      </c>
    </row>
    <row r="1515" spans="1:6" x14ac:dyDescent="0.25">
      <c r="A1515" s="139">
        <v>308</v>
      </c>
      <c r="B1515" s="139" t="s">
        <v>193</v>
      </c>
      <c r="C1515" s="139" t="s">
        <v>467</v>
      </c>
      <c r="D1515" s="139" t="s">
        <v>277</v>
      </c>
      <c r="E1515" s="139" t="s">
        <v>19</v>
      </c>
      <c r="F1515" s="139">
        <v>1329</v>
      </c>
    </row>
    <row r="1516" spans="1:6" x14ac:dyDescent="0.25">
      <c r="A1516" s="139">
        <v>307</v>
      </c>
      <c r="B1516" s="139" t="s">
        <v>193</v>
      </c>
      <c r="C1516" s="139" t="s">
        <v>467</v>
      </c>
      <c r="D1516" s="139" t="s">
        <v>343</v>
      </c>
      <c r="E1516" s="139" t="s">
        <v>23</v>
      </c>
      <c r="F1516" s="139">
        <v>1345</v>
      </c>
    </row>
    <row r="1517" spans="1:6" x14ac:dyDescent="0.25">
      <c r="A1517" s="139">
        <v>314</v>
      </c>
      <c r="B1517" s="139" t="s">
        <v>193</v>
      </c>
      <c r="C1517" s="139" t="s">
        <v>467</v>
      </c>
      <c r="D1517" s="139" t="s">
        <v>355</v>
      </c>
      <c r="E1517" s="139" t="s">
        <v>6</v>
      </c>
      <c r="F1517" s="139">
        <v>1447</v>
      </c>
    </row>
    <row r="1518" spans="1:6" x14ac:dyDescent="0.25">
      <c r="A1518" s="139">
        <v>341</v>
      </c>
      <c r="B1518" s="139" t="s">
        <v>193</v>
      </c>
      <c r="C1518" s="139" t="s">
        <v>467</v>
      </c>
      <c r="D1518" s="139" t="s">
        <v>371</v>
      </c>
      <c r="E1518" s="139" t="s">
        <v>24</v>
      </c>
      <c r="F1518" s="139">
        <v>1398</v>
      </c>
    </row>
    <row r="1519" spans="1:6" x14ac:dyDescent="0.25">
      <c r="A1519" s="139">
        <v>325</v>
      </c>
      <c r="B1519" s="139" t="s">
        <v>193</v>
      </c>
      <c r="C1519" s="139" t="s">
        <v>467</v>
      </c>
      <c r="D1519" s="139" t="s">
        <v>374</v>
      </c>
      <c r="E1519" s="139" t="s">
        <v>24</v>
      </c>
      <c r="F1519" s="139">
        <v>1390</v>
      </c>
    </row>
    <row r="1520" spans="1:6" x14ac:dyDescent="0.25">
      <c r="A1520" s="139">
        <v>336</v>
      </c>
      <c r="B1520" s="139" t="s">
        <v>193</v>
      </c>
      <c r="C1520" s="139" t="s">
        <v>467</v>
      </c>
      <c r="D1520" s="139" t="s">
        <v>377</v>
      </c>
      <c r="E1520" s="139" t="s">
        <v>24</v>
      </c>
      <c r="F1520" s="139">
        <v>1482</v>
      </c>
    </row>
    <row r="1521" spans="1:6" x14ac:dyDescent="0.25">
      <c r="A1521" s="139">
        <v>225</v>
      </c>
      <c r="B1521" s="139" t="s">
        <v>195</v>
      </c>
      <c r="C1521" s="139" t="s">
        <v>249</v>
      </c>
      <c r="D1521" s="139" t="s">
        <v>7</v>
      </c>
      <c r="E1521" s="139" t="s">
        <v>24</v>
      </c>
      <c r="F1521" s="139">
        <v>1236</v>
      </c>
    </row>
    <row r="1522" spans="1:6" x14ac:dyDescent="0.25">
      <c r="A1522" s="139">
        <v>293</v>
      </c>
      <c r="B1522" s="139" t="s">
        <v>195</v>
      </c>
      <c r="C1522" s="139" t="s">
        <v>249</v>
      </c>
      <c r="D1522" s="139" t="s">
        <v>10</v>
      </c>
      <c r="E1522" s="139" t="s">
        <v>24</v>
      </c>
      <c r="F1522" s="139">
        <v>1412</v>
      </c>
    </row>
    <row r="1523" spans="1:6" x14ac:dyDescent="0.25">
      <c r="A1523" s="139">
        <v>263</v>
      </c>
      <c r="B1523" s="139" t="s">
        <v>195</v>
      </c>
      <c r="C1523" s="139" t="s">
        <v>249</v>
      </c>
      <c r="D1523" s="139" t="s">
        <v>11</v>
      </c>
      <c r="E1523" s="139" t="s">
        <v>23</v>
      </c>
      <c r="F1523" s="139">
        <v>1239</v>
      </c>
    </row>
    <row r="1524" spans="1:6" x14ac:dyDescent="0.25">
      <c r="A1524" s="139">
        <v>253</v>
      </c>
      <c r="B1524" s="139" t="s">
        <v>195</v>
      </c>
      <c r="C1524" s="139" t="s">
        <v>249</v>
      </c>
      <c r="D1524" s="139" t="s">
        <v>16</v>
      </c>
      <c r="E1524" s="139" t="s">
        <v>24</v>
      </c>
      <c r="F1524" s="139">
        <v>1328</v>
      </c>
    </row>
    <row r="1525" spans="1:6" x14ac:dyDescent="0.25">
      <c r="A1525" s="139">
        <v>313</v>
      </c>
      <c r="B1525" s="139" t="s">
        <v>195</v>
      </c>
      <c r="C1525" s="139" t="s">
        <v>249</v>
      </c>
      <c r="D1525" s="139" t="s">
        <v>346</v>
      </c>
      <c r="E1525" s="139" t="s">
        <v>24</v>
      </c>
      <c r="F1525" s="139">
        <v>1368</v>
      </c>
    </row>
    <row r="1526" spans="1:6" x14ac:dyDescent="0.25">
      <c r="A1526" s="139">
        <v>302</v>
      </c>
      <c r="B1526" s="139" t="s">
        <v>195</v>
      </c>
      <c r="C1526" s="139" t="s">
        <v>249</v>
      </c>
      <c r="D1526" s="139" t="s">
        <v>352</v>
      </c>
      <c r="E1526" s="139" t="s">
        <v>6</v>
      </c>
      <c r="F1526" s="139">
        <v>1345</v>
      </c>
    </row>
    <row r="1527" spans="1:6" x14ac:dyDescent="0.25">
      <c r="A1527" s="139">
        <v>289</v>
      </c>
      <c r="B1527" s="139" t="s">
        <v>195</v>
      </c>
      <c r="C1527" s="139" t="s">
        <v>249</v>
      </c>
      <c r="D1527" s="139" t="s">
        <v>355</v>
      </c>
      <c r="E1527" s="139" t="s">
        <v>24</v>
      </c>
      <c r="F1527" s="139">
        <v>1466</v>
      </c>
    </row>
    <row r="1528" spans="1:6" x14ac:dyDescent="0.25">
      <c r="A1528" s="139">
        <v>283</v>
      </c>
      <c r="B1528" s="139" t="s">
        <v>195</v>
      </c>
      <c r="C1528" s="139" t="s">
        <v>249</v>
      </c>
      <c r="D1528" s="139" t="s">
        <v>358</v>
      </c>
      <c r="E1528" s="139" t="s">
        <v>20</v>
      </c>
      <c r="F1528" s="139">
        <v>1389</v>
      </c>
    </row>
    <row r="1529" spans="1:6" x14ac:dyDescent="0.25">
      <c r="A1529" s="139">
        <v>269</v>
      </c>
      <c r="B1529" s="139" t="s">
        <v>195</v>
      </c>
      <c r="C1529" s="139" t="s">
        <v>249</v>
      </c>
      <c r="D1529" s="139" t="s">
        <v>365</v>
      </c>
      <c r="E1529" s="139" t="s">
        <v>24</v>
      </c>
      <c r="F1529" s="139">
        <v>1316</v>
      </c>
    </row>
    <row r="1530" spans="1:6" x14ac:dyDescent="0.25">
      <c r="A1530" s="139">
        <v>283</v>
      </c>
      <c r="B1530" s="139" t="s">
        <v>195</v>
      </c>
      <c r="C1530" s="139" t="s">
        <v>249</v>
      </c>
      <c r="D1530" s="139" t="s">
        <v>368</v>
      </c>
      <c r="E1530" s="139" t="s">
        <v>24</v>
      </c>
      <c r="F1530" s="139">
        <v>1420</v>
      </c>
    </row>
    <row r="1531" spans="1:6" x14ac:dyDescent="0.25">
      <c r="A1531" s="139">
        <v>270</v>
      </c>
      <c r="B1531" s="139" t="s">
        <v>195</v>
      </c>
      <c r="C1531" s="139" t="s">
        <v>249</v>
      </c>
      <c r="D1531" s="139" t="s">
        <v>374</v>
      </c>
      <c r="E1531" s="139" t="s">
        <v>24</v>
      </c>
      <c r="F1531" s="139">
        <v>1368</v>
      </c>
    </row>
    <row r="1532" spans="1:6" x14ac:dyDescent="0.25">
      <c r="A1532" s="139">
        <v>337</v>
      </c>
      <c r="B1532" s="139" t="s">
        <v>254</v>
      </c>
      <c r="C1532" s="139" t="s">
        <v>468</v>
      </c>
      <c r="D1532" s="139" t="s">
        <v>459</v>
      </c>
      <c r="E1532" s="139" t="s">
        <v>19</v>
      </c>
      <c r="F1532" s="139">
        <v>1429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21"/>
  <sheetViews>
    <sheetView workbookViewId="0">
      <pane xSplit="3" ySplit="1" topLeftCell="D299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7.5703125" bestFit="1" customWidth="1"/>
    <col min="2" max="2" width="13.140625" bestFit="1" customWidth="1"/>
    <col min="3" max="3" width="29.140625" bestFit="1" customWidth="1"/>
    <col min="4" max="4" width="7.5703125" style="12" bestFit="1" customWidth="1"/>
    <col min="5" max="10" width="8.28515625" customWidth="1"/>
    <col min="11" max="11" width="8.28515625" bestFit="1" customWidth="1"/>
  </cols>
  <sheetData>
    <row r="1" spans="1:13" s="13" customFormat="1" ht="24" x14ac:dyDescent="0.25">
      <c r="A1" s="13" t="s">
        <v>205</v>
      </c>
      <c r="B1" s="13" t="s">
        <v>204</v>
      </c>
      <c r="C1" s="13" t="s">
        <v>264</v>
      </c>
      <c r="D1" s="13" t="s">
        <v>265</v>
      </c>
      <c r="E1" s="13" t="s">
        <v>266</v>
      </c>
      <c r="F1" s="13" t="s">
        <v>267</v>
      </c>
      <c r="G1" s="13" t="s">
        <v>268</v>
      </c>
      <c r="H1" s="13" t="s">
        <v>269</v>
      </c>
      <c r="I1" s="13" t="s">
        <v>270</v>
      </c>
      <c r="J1" s="13" t="s">
        <v>271</v>
      </c>
      <c r="K1" s="13" t="s">
        <v>272</v>
      </c>
      <c r="L1" s="13" t="s">
        <v>282</v>
      </c>
      <c r="M1" s="13" t="s">
        <v>287</v>
      </c>
    </row>
    <row r="2" spans="1:13" x14ac:dyDescent="0.25">
      <c r="A2" t="s">
        <v>36</v>
      </c>
      <c r="B2" t="str">
        <f>VLOOKUP(A2,csapatok!A:B,2,0)</f>
        <v>Battai Gurítók</v>
      </c>
      <c r="C2" t="s">
        <v>227</v>
      </c>
      <c r="D2" s="12" t="s">
        <v>340</v>
      </c>
      <c r="E2">
        <v>129</v>
      </c>
      <c r="F2">
        <v>35</v>
      </c>
      <c r="G2">
        <v>127</v>
      </c>
      <c r="H2">
        <v>62</v>
      </c>
      <c r="I2">
        <f t="shared" ref="I2:I65" si="0">E2+G2</f>
        <v>256</v>
      </c>
      <c r="J2">
        <f t="shared" ref="J2:J65" si="1">F2+H2</f>
        <v>97</v>
      </c>
      <c r="K2">
        <f t="shared" ref="K2:K65" si="2">SUM(I2:J2)</f>
        <v>353</v>
      </c>
      <c r="L2">
        <v>1</v>
      </c>
      <c r="M2">
        <v>1</v>
      </c>
    </row>
    <row r="3" spans="1:13" x14ac:dyDescent="0.25">
      <c r="A3" t="s">
        <v>48</v>
      </c>
      <c r="B3" t="str">
        <f>VLOOKUP(A3,csapatok!A:B,2,0)</f>
        <v>Battai Gurítók</v>
      </c>
      <c r="C3" t="s">
        <v>227</v>
      </c>
      <c r="D3" s="12" t="s">
        <v>340</v>
      </c>
      <c r="E3">
        <v>114</v>
      </c>
      <c r="F3">
        <v>34</v>
      </c>
      <c r="G3">
        <v>97</v>
      </c>
      <c r="H3">
        <v>35</v>
      </c>
      <c r="I3">
        <f t="shared" si="0"/>
        <v>211</v>
      </c>
      <c r="J3">
        <f t="shared" si="1"/>
        <v>69</v>
      </c>
      <c r="K3">
        <f t="shared" si="2"/>
        <v>280</v>
      </c>
      <c r="L3">
        <v>0</v>
      </c>
      <c r="M3">
        <v>1</v>
      </c>
    </row>
    <row r="4" spans="1:13" x14ac:dyDescent="0.25">
      <c r="A4" t="s">
        <v>70</v>
      </c>
      <c r="B4" t="str">
        <f>VLOOKUP(A4,csapatok!A:B,2,0)</f>
        <v>Battai Gurítók</v>
      </c>
      <c r="C4" t="s">
        <v>227</v>
      </c>
      <c r="D4" s="12" t="s">
        <v>340</v>
      </c>
      <c r="E4">
        <v>125</v>
      </c>
      <c r="F4">
        <v>34</v>
      </c>
      <c r="G4">
        <v>131</v>
      </c>
      <c r="H4">
        <v>41</v>
      </c>
      <c r="I4">
        <f t="shared" si="0"/>
        <v>256</v>
      </c>
      <c r="J4">
        <f t="shared" si="1"/>
        <v>75</v>
      </c>
      <c r="K4">
        <f t="shared" si="2"/>
        <v>331</v>
      </c>
      <c r="L4">
        <v>1</v>
      </c>
      <c r="M4">
        <v>1</v>
      </c>
    </row>
    <row r="5" spans="1:13" x14ac:dyDescent="0.25">
      <c r="A5" t="s">
        <v>129</v>
      </c>
      <c r="B5" t="str">
        <f>VLOOKUP(A5,csapatok!A:B,2,0)</f>
        <v>Battai Gurítók</v>
      </c>
      <c r="C5" t="s">
        <v>227</v>
      </c>
      <c r="D5" s="12" t="s">
        <v>340</v>
      </c>
      <c r="E5">
        <v>146</v>
      </c>
      <c r="F5">
        <v>44</v>
      </c>
      <c r="G5">
        <v>131</v>
      </c>
      <c r="H5">
        <v>54</v>
      </c>
      <c r="I5">
        <f t="shared" si="0"/>
        <v>277</v>
      </c>
      <c r="J5">
        <f t="shared" si="1"/>
        <v>98</v>
      </c>
      <c r="K5">
        <f t="shared" si="2"/>
        <v>375</v>
      </c>
      <c r="L5">
        <v>1</v>
      </c>
      <c r="M5">
        <v>1</v>
      </c>
    </row>
    <row r="6" spans="1:13" x14ac:dyDescent="0.25">
      <c r="A6" t="s">
        <v>36</v>
      </c>
      <c r="B6" t="str">
        <f>VLOOKUP(A6,csapatok!A:B,2,0)</f>
        <v>Battai Gurítók</v>
      </c>
      <c r="C6" t="s">
        <v>333</v>
      </c>
      <c r="D6" s="12" t="s">
        <v>346</v>
      </c>
      <c r="E6">
        <v>121</v>
      </c>
      <c r="F6">
        <v>44</v>
      </c>
      <c r="G6">
        <v>132</v>
      </c>
      <c r="H6">
        <v>43</v>
      </c>
      <c r="I6">
        <f t="shared" si="0"/>
        <v>253</v>
      </c>
      <c r="J6">
        <f t="shared" si="1"/>
        <v>87</v>
      </c>
      <c r="K6">
        <f t="shared" si="2"/>
        <v>340</v>
      </c>
      <c r="L6">
        <v>0</v>
      </c>
      <c r="M6">
        <v>1</v>
      </c>
    </row>
    <row r="7" spans="1:13" x14ac:dyDescent="0.25">
      <c r="A7" t="s">
        <v>129</v>
      </c>
      <c r="B7" t="str">
        <f>VLOOKUP(A7,csapatok!A:B,2,0)</f>
        <v>Battai Gurítók</v>
      </c>
      <c r="C7" t="s">
        <v>333</v>
      </c>
      <c r="D7" s="12" t="s">
        <v>346</v>
      </c>
      <c r="E7">
        <v>130</v>
      </c>
      <c r="F7">
        <v>41</v>
      </c>
      <c r="G7">
        <v>134</v>
      </c>
      <c r="H7">
        <v>33</v>
      </c>
      <c r="I7">
        <f t="shared" si="0"/>
        <v>264</v>
      </c>
      <c r="J7">
        <f t="shared" si="1"/>
        <v>74</v>
      </c>
      <c r="K7">
        <f t="shared" si="2"/>
        <v>338</v>
      </c>
      <c r="L7">
        <v>0</v>
      </c>
      <c r="M7">
        <v>1</v>
      </c>
    </row>
    <row r="8" spans="1:13" x14ac:dyDescent="0.25">
      <c r="A8" t="s">
        <v>139</v>
      </c>
      <c r="B8" t="str">
        <f>VLOOKUP(A8,csapatok!A:B,2,0)</f>
        <v>Battai Gurítók</v>
      </c>
      <c r="C8" t="s">
        <v>333</v>
      </c>
      <c r="D8" s="12" t="s">
        <v>346</v>
      </c>
      <c r="E8">
        <v>128</v>
      </c>
      <c r="F8">
        <v>45</v>
      </c>
      <c r="G8">
        <v>138</v>
      </c>
      <c r="H8">
        <v>54</v>
      </c>
      <c r="I8">
        <f t="shared" si="0"/>
        <v>266</v>
      </c>
      <c r="J8">
        <f t="shared" si="1"/>
        <v>99</v>
      </c>
      <c r="K8">
        <f t="shared" si="2"/>
        <v>365</v>
      </c>
      <c r="L8">
        <v>1</v>
      </c>
      <c r="M8">
        <v>1</v>
      </c>
    </row>
    <row r="9" spans="1:13" x14ac:dyDescent="0.25">
      <c r="A9" t="s">
        <v>141</v>
      </c>
      <c r="B9" t="str">
        <f>VLOOKUP(A9,csapatok!A:B,2,0)</f>
        <v>Battai Gurítók</v>
      </c>
      <c r="C9" t="s">
        <v>333</v>
      </c>
      <c r="D9" s="12" t="s">
        <v>346</v>
      </c>
      <c r="E9">
        <v>118</v>
      </c>
      <c r="F9">
        <v>63</v>
      </c>
      <c r="G9">
        <v>136</v>
      </c>
      <c r="H9">
        <v>53</v>
      </c>
      <c r="I9">
        <f t="shared" si="0"/>
        <v>254</v>
      </c>
      <c r="J9">
        <f t="shared" si="1"/>
        <v>116</v>
      </c>
      <c r="K9">
        <f t="shared" si="2"/>
        <v>370</v>
      </c>
      <c r="L9">
        <v>1</v>
      </c>
      <c r="M9">
        <v>1</v>
      </c>
    </row>
    <row r="10" spans="1:13" x14ac:dyDescent="0.25">
      <c r="A10" t="s">
        <v>68</v>
      </c>
      <c r="B10" t="str">
        <f>VLOOKUP(A10,csapatok!A:B,2,0)</f>
        <v>Elmű</v>
      </c>
      <c r="C10" t="s">
        <v>227</v>
      </c>
      <c r="D10" s="12" t="s">
        <v>277</v>
      </c>
      <c r="E10">
        <v>112</v>
      </c>
      <c r="F10">
        <v>42</v>
      </c>
      <c r="G10">
        <v>129</v>
      </c>
      <c r="H10">
        <v>35</v>
      </c>
      <c r="I10">
        <f t="shared" si="0"/>
        <v>241</v>
      </c>
      <c r="J10">
        <f t="shared" si="1"/>
        <v>77</v>
      </c>
      <c r="K10">
        <f t="shared" si="2"/>
        <v>318</v>
      </c>
      <c r="L10">
        <v>0</v>
      </c>
      <c r="M10">
        <v>1</v>
      </c>
    </row>
    <row r="11" spans="1:13" x14ac:dyDescent="0.25">
      <c r="A11" t="s">
        <v>114</v>
      </c>
      <c r="B11" t="str">
        <f>VLOOKUP(A11,csapatok!A:B,2,0)</f>
        <v>Elmű</v>
      </c>
      <c r="C11" t="s">
        <v>227</v>
      </c>
      <c r="D11" s="12" t="s">
        <v>277</v>
      </c>
      <c r="E11">
        <v>122</v>
      </c>
      <c r="F11">
        <v>35</v>
      </c>
      <c r="G11">
        <v>127</v>
      </c>
      <c r="H11">
        <v>35</v>
      </c>
      <c r="I11">
        <f t="shared" si="0"/>
        <v>249</v>
      </c>
      <c r="J11">
        <f t="shared" si="1"/>
        <v>70</v>
      </c>
      <c r="K11">
        <f t="shared" si="2"/>
        <v>319</v>
      </c>
      <c r="L11">
        <v>0</v>
      </c>
      <c r="M11">
        <v>1</v>
      </c>
    </row>
    <row r="12" spans="1:13" x14ac:dyDescent="0.25">
      <c r="A12" t="s">
        <v>143</v>
      </c>
      <c r="B12" t="str">
        <f>VLOOKUP(A12,csapatok!A:B,2,0)</f>
        <v>Elmű</v>
      </c>
      <c r="C12" t="s">
        <v>227</v>
      </c>
      <c r="D12" s="12" t="s">
        <v>277</v>
      </c>
      <c r="E12">
        <v>123</v>
      </c>
      <c r="F12">
        <v>63</v>
      </c>
      <c r="G12">
        <v>127</v>
      </c>
      <c r="H12">
        <v>48</v>
      </c>
      <c r="I12">
        <f t="shared" si="0"/>
        <v>250</v>
      </c>
      <c r="J12">
        <f t="shared" si="1"/>
        <v>111</v>
      </c>
      <c r="K12">
        <f t="shared" si="2"/>
        <v>361</v>
      </c>
      <c r="L12">
        <v>1</v>
      </c>
      <c r="M12">
        <v>1</v>
      </c>
    </row>
    <row r="13" spans="1:13" x14ac:dyDescent="0.25">
      <c r="A13" t="s">
        <v>151</v>
      </c>
      <c r="B13" t="str">
        <f>VLOOKUP(A13,csapatok!A:B,2,0)</f>
        <v>Elmű</v>
      </c>
      <c r="C13" t="s">
        <v>227</v>
      </c>
      <c r="D13" s="12" t="s">
        <v>277</v>
      </c>
      <c r="E13">
        <v>120</v>
      </c>
      <c r="F13">
        <v>54</v>
      </c>
      <c r="G13">
        <v>125</v>
      </c>
      <c r="H13">
        <v>63</v>
      </c>
      <c r="I13">
        <f t="shared" si="0"/>
        <v>245</v>
      </c>
      <c r="J13">
        <f t="shared" si="1"/>
        <v>117</v>
      </c>
      <c r="K13">
        <f t="shared" si="2"/>
        <v>362</v>
      </c>
      <c r="L13">
        <v>1</v>
      </c>
      <c r="M13">
        <v>1</v>
      </c>
    </row>
    <row r="14" spans="1:13" x14ac:dyDescent="0.25">
      <c r="A14" t="s">
        <v>68</v>
      </c>
      <c r="B14" t="str">
        <f>VLOOKUP(A14,csapatok!A:B,2,0)</f>
        <v>Elmű</v>
      </c>
      <c r="C14" t="s">
        <v>222</v>
      </c>
      <c r="D14" s="12" t="s">
        <v>340</v>
      </c>
      <c r="E14">
        <v>106</v>
      </c>
      <c r="F14">
        <v>45</v>
      </c>
      <c r="G14">
        <v>118</v>
      </c>
      <c r="H14">
        <v>61</v>
      </c>
      <c r="I14">
        <f t="shared" si="0"/>
        <v>224</v>
      </c>
      <c r="J14">
        <f t="shared" si="1"/>
        <v>106</v>
      </c>
      <c r="K14">
        <f t="shared" si="2"/>
        <v>330</v>
      </c>
      <c r="L14">
        <v>0</v>
      </c>
      <c r="M14">
        <v>1</v>
      </c>
    </row>
    <row r="15" spans="1:13" x14ac:dyDescent="0.25">
      <c r="A15" t="s">
        <v>114</v>
      </c>
      <c r="B15" t="str">
        <f>VLOOKUP(A15,csapatok!A:B,2,0)</f>
        <v>Elmű</v>
      </c>
      <c r="C15" t="s">
        <v>222</v>
      </c>
      <c r="D15" s="12" t="s">
        <v>340</v>
      </c>
      <c r="E15">
        <v>114</v>
      </c>
      <c r="F15">
        <v>40</v>
      </c>
      <c r="G15">
        <v>100</v>
      </c>
      <c r="H15">
        <v>42</v>
      </c>
      <c r="I15">
        <f t="shared" si="0"/>
        <v>214</v>
      </c>
      <c r="J15">
        <f t="shared" si="1"/>
        <v>82</v>
      </c>
      <c r="K15">
        <f t="shared" si="2"/>
        <v>296</v>
      </c>
      <c r="L15">
        <v>0</v>
      </c>
      <c r="M15">
        <v>1</v>
      </c>
    </row>
    <row r="16" spans="1:13" x14ac:dyDescent="0.25">
      <c r="A16" t="s">
        <v>151</v>
      </c>
      <c r="B16" t="str">
        <f>VLOOKUP(A16,csapatok!A:B,2,0)</f>
        <v>Elmű</v>
      </c>
      <c r="C16" t="s">
        <v>222</v>
      </c>
      <c r="D16" s="12" t="s">
        <v>340</v>
      </c>
      <c r="E16">
        <v>119</v>
      </c>
      <c r="F16">
        <v>72</v>
      </c>
      <c r="G16">
        <v>113</v>
      </c>
      <c r="H16">
        <v>35</v>
      </c>
      <c r="I16">
        <f t="shared" si="0"/>
        <v>232</v>
      </c>
      <c r="J16">
        <f t="shared" si="1"/>
        <v>107</v>
      </c>
      <c r="K16">
        <f t="shared" si="2"/>
        <v>339</v>
      </c>
      <c r="L16">
        <v>1</v>
      </c>
      <c r="M16">
        <v>1</v>
      </c>
    </row>
    <row r="17" spans="1:13" x14ac:dyDescent="0.25">
      <c r="A17" t="s">
        <v>187</v>
      </c>
      <c r="B17" t="str">
        <f>VLOOKUP(A17,csapatok!A:B,2,0)</f>
        <v>Elmű</v>
      </c>
      <c r="C17" t="s">
        <v>222</v>
      </c>
      <c r="D17" s="12" t="s">
        <v>340</v>
      </c>
      <c r="E17">
        <v>105</v>
      </c>
      <c r="F17">
        <v>27</v>
      </c>
      <c r="G17">
        <v>115</v>
      </c>
      <c r="H17">
        <v>42</v>
      </c>
      <c r="I17">
        <f t="shared" si="0"/>
        <v>220</v>
      </c>
      <c r="J17">
        <f t="shared" si="1"/>
        <v>69</v>
      </c>
      <c r="K17">
        <f t="shared" si="2"/>
        <v>289</v>
      </c>
      <c r="L17">
        <v>0</v>
      </c>
      <c r="M17">
        <v>1</v>
      </c>
    </row>
    <row r="18" spans="1:13" x14ac:dyDescent="0.25">
      <c r="A18" t="s">
        <v>68</v>
      </c>
      <c r="B18" t="str">
        <f>VLOOKUP(A18,csapatok!A:B,2,0)</f>
        <v>Elmű</v>
      </c>
      <c r="C18" t="s">
        <v>325</v>
      </c>
      <c r="D18" s="12" t="s">
        <v>346</v>
      </c>
      <c r="E18">
        <v>121</v>
      </c>
      <c r="F18">
        <v>32</v>
      </c>
      <c r="G18">
        <v>121</v>
      </c>
      <c r="H18">
        <v>41</v>
      </c>
      <c r="I18">
        <f t="shared" si="0"/>
        <v>242</v>
      </c>
      <c r="J18">
        <f t="shared" si="1"/>
        <v>73</v>
      </c>
      <c r="K18">
        <f t="shared" si="2"/>
        <v>315</v>
      </c>
      <c r="L18">
        <v>1</v>
      </c>
      <c r="M18">
        <v>1</v>
      </c>
    </row>
    <row r="19" spans="1:13" x14ac:dyDescent="0.25">
      <c r="A19" t="s">
        <v>114</v>
      </c>
      <c r="B19" t="str">
        <f>VLOOKUP(A19,csapatok!A:B,2,0)</f>
        <v>Elmű</v>
      </c>
      <c r="C19" t="s">
        <v>325</v>
      </c>
      <c r="D19" s="12" t="s">
        <v>346</v>
      </c>
      <c r="E19">
        <v>94</v>
      </c>
      <c r="F19">
        <v>35</v>
      </c>
      <c r="G19">
        <v>106</v>
      </c>
      <c r="H19">
        <v>40</v>
      </c>
      <c r="I19">
        <f t="shared" si="0"/>
        <v>200</v>
      </c>
      <c r="J19">
        <f t="shared" si="1"/>
        <v>75</v>
      </c>
      <c r="K19">
        <f t="shared" si="2"/>
        <v>275</v>
      </c>
      <c r="L19">
        <v>0</v>
      </c>
      <c r="M19">
        <v>1</v>
      </c>
    </row>
    <row r="20" spans="1:13" x14ac:dyDescent="0.25">
      <c r="A20" t="s">
        <v>151</v>
      </c>
      <c r="B20" t="str">
        <f>VLOOKUP(A20,csapatok!A:B,2,0)</f>
        <v>Elmű</v>
      </c>
      <c r="C20" t="s">
        <v>325</v>
      </c>
      <c r="D20" s="12" t="s">
        <v>346</v>
      </c>
      <c r="E20">
        <v>111</v>
      </c>
      <c r="F20">
        <v>43</v>
      </c>
      <c r="G20">
        <v>120</v>
      </c>
      <c r="H20">
        <v>62</v>
      </c>
      <c r="I20">
        <f t="shared" si="0"/>
        <v>231</v>
      </c>
      <c r="J20">
        <f t="shared" si="1"/>
        <v>105</v>
      </c>
      <c r="K20">
        <f t="shared" si="2"/>
        <v>336</v>
      </c>
      <c r="L20">
        <v>1</v>
      </c>
      <c r="M20">
        <v>1</v>
      </c>
    </row>
    <row r="21" spans="1:13" x14ac:dyDescent="0.25">
      <c r="A21" t="s">
        <v>448</v>
      </c>
      <c r="B21" t="str">
        <f>VLOOKUP(A21,csapatok!A:B,2,0)</f>
        <v>Elmű</v>
      </c>
      <c r="C21" t="s">
        <v>325</v>
      </c>
      <c r="D21" s="12" t="s">
        <v>346</v>
      </c>
      <c r="E21">
        <v>99</v>
      </c>
      <c r="F21">
        <v>63</v>
      </c>
      <c r="G21">
        <v>106</v>
      </c>
      <c r="H21">
        <v>45</v>
      </c>
      <c r="I21">
        <f t="shared" si="0"/>
        <v>205</v>
      </c>
      <c r="J21">
        <f t="shared" si="1"/>
        <v>108</v>
      </c>
      <c r="K21">
        <f t="shared" si="2"/>
        <v>313</v>
      </c>
      <c r="L21">
        <v>0</v>
      </c>
      <c r="M21">
        <v>1</v>
      </c>
    </row>
    <row r="22" spans="1:13" x14ac:dyDescent="0.25">
      <c r="A22" t="s">
        <v>68</v>
      </c>
      <c r="B22" t="str">
        <f>VLOOKUP(A22,csapatok!A:B,2,0)</f>
        <v>Elmű</v>
      </c>
      <c r="C22" t="s">
        <v>325</v>
      </c>
      <c r="D22" s="12" t="s">
        <v>349</v>
      </c>
      <c r="E22">
        <v>105</v>
      </c>
      <c r="F22">
        <v>36</v>
      </c>
      <c r="G22">
        <v>130</v>
      </c>
      <c r="H22">
        <v>50</v>
      </c>
      <c r="I22">
        <f t="shared" si="0"/>
        <v>235</v>
      </c>
      <c r="J22">
        <f t="shared" si="1"/>
        <v>86</v>
      </c>
      <c r="K22">
        <f t="shared" si="2"/>
        <v>321</v>
      </c>
      <c r="L22">
        <v>0</v>
      </c>
      <c r="M22">
        <v>1</v>
      </c>
    </row>
    <row r="23" spans="1:13" x14ac:dyDescent="0.25">
      <c r="A23" t="s">
        <v>104</v>
      </c>
      <c r="B23" t="str">
        <f>VLOOKUP(A23,csapatok!A:B,2,0)</f>
        <v>Elmű</v>
      </c>
      <c r="C23" t="s">
        <v>325</v>
      </c>
      <c r="D23" s="12" t="s">
        <v>349</v>
      </c>
      <c r="E23">
        <v>119</v>
      </c>
      <c r="F23">
        <v>45</v>
      </c>
      <c r="G23">
        <v>119</v>
      </c>
      <c r="H23">
        <v>51</v>
      </c>
      <c r="I23">
        <f t="shared" si="0"/>
        <v>238</v>
      </c>
      <c r="J23">
        <f t="shared" si="1"/>
        <v>96</v>
      </c>
      <c r="K23">
        <f t="shared" si="2"/>
        <v>334</v>
      </c>
      <c r="L23">
        <v>0</v>
      </c>
      <c r="M23">
        <v>1</v>
      </c>
    </row>
    <row r="24" spans="1:13" x14ac:dyDescent="0.25">
      <c r="A24" t="s">
        <v>151</v>
      </c>
      <c r="B24" t="str">
        <f>VLOOKUP(A24,csapatok!A:B,2,0)</f>
        <v>Elmű</v>
      </c>
      <c r="C24" t="s">
        <v>325</v>
      </c>
      <c r="D24" s="12" t="s">
        <v>349</v>
      </c>
      <c r="E24">
        <v>110</v>
      </c>
      <c r="F24">
        <v>35</v>
      </c>
      <c r="G24">
        <v>121</v>
      </c>
      <c r="H24">
        <v>63</v>
      </c>
      <c r="I24">
        <f t="shared" si="0"/>
        <v>231</v>
      </c>
      <c r="J24">
        <f t="shared" si="1"/>
        <v>98</v>
      </c>
      <c r="K24">
        <f t="shared" si="2"/>
        <v>329</v>
      </c>
      <c r="L24">
        <v>0</v>
      </c>
      <c r="M24">
        <v>1</v>
      </c>
    </row>
    <row r="25" spans="1:13" x14ac:dyDescent="0.25">
      <c r="A25" t="s">
        <v>448</v>
      </c>
      <c r="B25" t="str">
        <f>VLOOKUP(A25,csapatok!A:B,2,0)</f>
        <v>Elmű</v>
      </c>
      <c r="C25" t="s">
        <v>325</v>
      </c>
      <c r="D25" s="12" t="s">
        <v>349</v>
      </c>
      <c r="E25">
        <v>128</v>
      </c>
      <c r="F25">
        <v>34</v>
      </c>
      <c r="G25">
        <v>119</v>
      </c>
      <c r="H25">
        <v>35</v>
      </c>
      <c r="I25">
        <f t="shared" si="0"/>
        <v>247</v>
      </c>
      <c r="J25">
        <f t="shared" si="1"/>
        <v>69</v>
      </c>
      <c r="K25">
        <f t="shared" si="2"/>
        <v>316</v>
      </c>
      <c r="L25">
        <v>0</v>
      </c>
      <c r="M25">
        <v>1</v>
      </c>
    </row>
    <row r="26" spans="1:13" x14ac:dyDescent="0.25">
      <c r="A26" t="s">
        <v>68</v>
      </c>
      <c r="B26" t="str">
        <f>VLOOKUP(A26,csapatok!A:B,2,0)</f>
        <v>Elmű</v>
      </c>
      <c r="C26" t="s">
        <v>325</v>
      </c>
      <c r="D26" s="12" t="s">
        <v>352</v>
      </c>
      <c r="E26">
        <v>128</v>
      </c>
      <c r="F26">
        <v>42</v>
      </c>
      <c r="G26">
        <v>131</v>
      </c>
      <c r="H26">
        <v>43</v>
      </c>
      <c r="I26">
        <f t="shared" si="0"/>
        <v>259</v>
      </c>
      <c r="J26">
        <f t="shared" si="1"/>
        <v>85</v>
      </c>
      <c r="K26">
        <f t="shared" si="2"/>
        <v>344</v>
      </c>
      <c r="L26">
        <v>0</v>
      </c>
      <c r="M26">
        <v>1</v>
      </c>
    </row>
    <row r="27" spans="1:13" x14ac:dyDescent="0.25">
      <c r="A27" t="s">
        <v>104</v>
      </c>
      <c r="B27" t="str">
        <f>VLOOKUP(A27,csapatok!A:B,2,0)</f>
        <v>Elmű</v>
      </c>
      <c r="C27" t="s">
        <v>325</v>
      </c>
      <c r="D27" s="12" t="s">
        <v>352</v>
      </c>
      <c r="E27">
        <v>123</v>
      </c>
      <c r="F27">
        <v>61</v>
      </c>
      <c r="G27">
        <v>130</v>
      </c>
      <c r="H27">
        <v>45</v>
      </c>
      <c r="I27">
        <f t="shared" si="0"/>
        <v>253</v>
      </c>
      <c r="J27">
        <f t="shared" si="1"/>
        <v>106</v>
      </c>
      <c r="K27">
        <f t="shared" si="2"/>
        <v>359</v>
      </c>
      <c r="L27">
        <v>1</v>
      </c>
      <c r="M27">
        <v>1</v>
      </c>
    </row>
    <row r="28" spans="1:13" x14ac:dyDescent="0.25">
      <c r="A28" t="s">
        <v>151</v>
      </c>
      <c r="B28" t="str">
        <f>VLOOKUP(A28,csapatok!A:B,2,0)</f>
        <v>Elmű</v>
      </c>
      <c r="C28" t="s">
        <v>325</v>
      </c>
      <c r="D28" s="12" t="s">
        <v>352</v>
      </c>
      <c r="E28">
        <v>121</v>
      </c>
      <c r="F28">
        <v>44</v>
      </c>
      <c r="G28">
        <v>115</v>
      </c>
      <c r="H28">
        <v>58</v>
      </c>
      <c r="I28">
        <f t="shared" si="0"/>
        <v>236</v>
      </c>
      <c r="J28">
        <f t="shared" si="1"/>
        <v>102</v>
      </c>
      <c r="K28">
        <f t="shared" si="2"/>
        <v>338</v>
      </c>
      <c r="L28">
        <v>0</v>
      </c>
      <c r="M28">
        <v>1</v>
      </c>
    </row>
    <row r="29" spans="1:13" x14ac:dyDescent="0.25">
      <c r="A29" t="s">
        <v>448</v>
      </c>
      <c r="B29" t="str">
        <f>VLOOKUP(A29,csapatok!A:B,2,0)</f>
        <v>Elmű</v>
      </c>
      <c r="C29" t="s">
        <v>325</v>
      </c>
      <c r="D29" s="12" t="s">
        <v>352</v>
      </c>
      <c r="E29">
        <v>105</v>
      </c>
      <c r="F29">
        <v>35</v>
      </c>
      <c r="G29">
        <v>125</v>
      </c>
      <c r="H29">
        <v>52</v>
      </c>
      <c r="I29">
        <f t="shared" si="0"/>
        <v>230</v>
      </c>
      <c r="J29">
        <f t="shared" si="1"/>
        <v>87</v>
      </c>
      <c r="K29">
        <f t="shared" si="2"/>
        <v>317</v>
      </c>
      <c r="L29">
        <v>0</v>
      </c>
      <c r="M29">
        <v>1</v>
      </c>
    </row>
    <row r="30" spans="1:13" x14ac:dyDescent="0.25">
      <c r="A30" t="s">
        <v>22</v>
      </c>
      <c r="B30" t="str">
        <f>VLOOKUP(A30,csapatok!A:B,2,0)</f>
        <v>Fanyűvők</v>
      </c>
      <c r="C30" t="s">
        <v>325</v>
      </c>
      <c r="D30" s="12" t="s">
        <v>277</v>
      </c>
      <c r="E30">
        <v>108</v>
      </c>
      <c r="F30">
        <v>43</v>
      </c>
      <c r="G30">
        <v>107</v>
      </c>
      <c r="H30">
        <v>52</v>
      </c>
      <c r="I30">
        <f t="shared" si="0"/>
        <v>215</v>
      </c>
      <c r="J30">
        <f t="shared" si="1"/>
        <v>95</v>
      </c>
      <c r="K30">
        <f t="shared" si="2"/>
        <v>310</v>
      </c>
      <c r="L30">
        <v>0</v>
      </c>
      <c r="M30">
        <v>1</v>
      </c>
    </row>
    <row r="31" spans="1:13" x14ac:dyDescent="0.25">
      <c r="A31" t="s">
        <v>52</v>
      </c>
      <c r="B31" t="str">
        <f>VLOOKUP(A31,csapatok!A:B,2,0)</f>
        <v>Fanyűvők</v>
      </c>
      <c r="C31" t="s">
        <v>325</v>
      </c>
      <c r="D31" s="12" t="s">
        <v>277</v>
      </c>
      <c r="E31">
        <v>92</v>
      </c>
      <c r="F31">
        <v>35</v>
      </c>
      <c r="G31">
        <v>95</v>
      </c>
      <c r="H31">
        <v>34</v>
      </c>
      <c r="I31">
        <f t="shared" si="0"/>
        <v>187</v>
      </c>
      <c r="J31">
        <f t="shared" si="1"/>
        <v>69</v>
      </c>
      <c r="K31">
        <f t="shared" si="2"/>
        <v>256</v>
      </c>
      <c r="L31">
        <v>0</v>
      </c>
      <c r="M31">
        <v>1</v>
      </c>
    </row>
    <row r="32" spans="1:13" x14ac:dyDescent="0.25">
      <c r="A32" t="s">
        <v>44</v>
      </c>
      <c r="B32" t="str">
        <f>VLOOKUP(A32,csapatok!A:B,2,0)</f>
        <v>Fanyűvők</v>
      </c>
      <c r="C32" t="s">
        <v>325</v>
      </c>
      <c r="D32" s="12" t="s">
        <v>277</v>
      </c>
      <c r="E32">
        <v>126</v>
      </c>
      <c r="F32">
        <v>54</v>
      </c>
      <c r="G32">
        <v>126</v>
      </c>
      <c r="H32">
        <v>60</v>
      </c>
      <c r="I32">
        <f t="shared" si="0"/>
        <v>252</v>
      </c>
      <c r="J32">
        <f t="shared" si="1"/>
        <v>114</v>
      </c>
      <c r="K32">
        <f t="shared" si="2"/>
        <v>366</v>
      </c>
      <c r="L32">
        <v>1</v>
      </c>
      <c r="M32">
        <v>1</v>
      </c>
    </row>
    <row r="33" spans="1:13" x14ac:dyDescent="0.25">
      <c r="A33" t="s">
        <v>125</v>
      </c>
      <c r="B33" t="str">
        <f>VLOOKUP(A33,csapatok!A:B,2,0)</f>
        <v>Fanyűvők</v>
      </c>
      <c r="C33" t="s">
        <v>325</v>
      </c>
      <c r="D33" s="12" t="s">
        <v>277</v>
      </c>
      <c r="E33">
        <v>94</v>
      </c>
      <c r="F33">
        <v>35</v>
      </c>
      <c r="G33">
        <v>103</v>
      </c>
      <c r="H33">
        <v>26</v>
      </c>
      <c r="I33">
        <f t="shared" si="0"/>
        <v>197</v>
      </c>
      <c r="J33">
        <f t="shared" si="1"/>
        <v>61</v>
      </c>
      <c r="K33">
        <f t="shared" si="2"/>
        <v>258</v>
      </c>
      <c r="L33">
        <v>0</v>
      </c>
      <c r="M33">
        <v>1</v>
      </c>
    </row>
    <row r="34" spans="1:13" x14ac:dyDescent="0.25">
      <c r="A34" t="s">
        <v>22</v>
      </c>
      <c r="B34" t="str">
        <f>VLOOKUP(A34,csapatok!A:B,2,0)</f>
        <v>Fanyűvők</v>
      </c>
      <c r="C34" t="s">
        <v>227</v>
      </c>
      <c r="D34" s="12" t="s">
        <v>336</v>
      </c>
      <c r="E34">
        <v>103</v>
      </c>
      <c r="F34">
        <v>60</v>
      </c>
      <c r="G34">
        <v>128</v>
      </c>
      <c r="H34">
        <v>49</v>
      </c>
      <c r="I34">
        <f t="shared" si="0"/>
        <v>231</v>
      </c>
      <c r="J34">
        <f t="shared" si="1"/>
        <v>109</v>
      </c>
      <c r="K34">
        <f t="shared" si="2"/>
        <v>340</v>
      </c>
      <c r="L34">
        <v>0</v>
      </c>
      <c r="M34">
        <v>1</v>
      </c>
    </row>
    <row r="35" spans="1:13" x14ac:dyDescent="0.25">
      <c r="A35" t="s">
        <v>44</v>
      </c>
      <c r="B35" t="str">
        <f>VLOOKUP(A35,csapatok!A:B,2,0)</f>
        <v>Fanyűvők</v>
      </c>
      <c r="C35" t="s">
        <v>227</v>
      </c>
      <c r="D35" s="12" t="s">
        <v>336</v>
      </c>
      <c r="E35">
        <v>145</v>
      </c>
      <c r="F35">
        <v>60</v>
      </c>
      <c r="G35">
        <v>157</v>
      </c>
      <c r="H35">
        <v>70</v>
      </c>
      <c r="I35">
        <f t="shared" si="0"/>
        <v>302</v>
      </c>
      <c r="J35">
        <f t="shared" si="1"/>
        <v>130</v>
      </c>
      <c r="K35">
        <f t="shared" si="2"/>
        <v>432</v>
      </c>
      <c r="L35">
        <v>1</v>
      </c>
      <c r="M35">
        <v>1</v>
      </c>
    </row>
    <row r="36" spans="1:13" x14ac:dyDescent="0.25">
      <c r="A36" t="s">
        <v>169</v>
      </c>
      <c r="B36" t="str">
        <f>VLOOKUP(A36,csapatok!A:B,2,0)</f>
        <v>Fanyűvők</v>
      </c>
      <c r="C36" t="s">
        <v>227</v>
      </c>
      <c r="D36" s="12" t="s">
        <v>336</v>
      </c>
      <c r="E36">
        <v>123</v>
      </c>
      <c r="F36">
        <v>36</v>
      </c>
      <c r="G36">
        <v>149</v>
      </c>
      <c r="H36">
        <v>62</v>
      </c>
      <c r="I36">
        <f t="shared" si="0"/>
        <v>272</v>
      </c>
      <c r="J36">
        <f t="shared" si="1"/>
        <v>98</v>
      </c>
      <c r="K36">
        <f t="shared" si="2"/>
        <v>370</v>
      </c>
      <c r="L36">
        <v>0</v>
      </c>
      <c r="M36">
        <v>1</v>
      </c>
    </row>
    <row r="37" spans="1:13" x14ac:dyDescent="0.25">
      <c r="A37" t="s">
        <v>171</v>
      </c>
      <c r="B37" t="str">
        <f>VLOOKUP(A37,csapatok!A:B,2,0)</f>
        <v>Fanyűvők</v>
      </c>
      <c r="C37" t="s">
        <v>227</v>
      </c>
      <c r="D37" s="12" t="s">
        <v>336</v>
      </c>
      <c r="E37">
        <v>116</v>
      </c>
      <c r="F37">
        <v>53</v>
      </c>
      <c r="G37">
        <v>115</v>
      </c>
      <c r="H37">
        <v>51</v>
      </c>
      <c r="I37">
        <f t="shared" si="0"/>
        <v>231</v>
      </c>
      <c r="J37">
        <f t="shared" si="1"/>
        <v>104</v>
      </c>
      <c r="K37">
        <f t="shared" si="2"/>
        <v>335</v>
      </c>
      <c r="L37">
        <v>0</v>
      </c>
      <c r="M37">
        <v>1</v>
      </c>
    </row>
    <row r="38" spans="1:13" x14ac:dyDescent="0.25">
      <c r="A38" t="s">
        <v>22</v>
      </c>
      <c r="B38" t="str">
        <f>VLOOKUP(A38,csapatok!A:B,2,0)</f>
        <v>Fanyűvők</v>
      </c>
      <c r="C38" t="s">
        <v>325</v>
      </c>
      <c r="D38" s="12" t="s">
        <v>340</v>
      </c>
      <c r="E38">
        <v>107</v>
      </c>
      <c r="F38">
        <v>50</v>
      </c>
      <c r="G38">
        <v>137</v>
      </c>
      <c r="H38">
        <v>51</v>
      </c>
      <c r="I38">
        <f t="shared" si="0"/>
        <v>244</v>
      </c>
      <c r="J38">
        <f t="shared" si="1"/>
        <v>101</v>
      </c>
      <c r="K38">
        <f t="shared" si="2"/>
        <v>345</v>
      </c>
      <c r="L38">
        <v>1</v>
      </c>
      <c r="M38">
        <v>1</v>
      </c>
    </row>
    <row r="39" spans="1:13" x14ac:dyDescent="0.25">
      <c r="A39" t="s">
        <v>125</v>
      </c>
      <c r="B39" t="str">
        <f>VLOOKUP(A39,csapatok!A:B,2,0)</f>
        <v>Fanyűvők</v>
      </c>
      <c r="C39" t="s">
        <v>325</v>
      </c>
      <c r="D39" s="12" t="s">
        <v>340</v>
      </c>
      <c r="E39">
        <v>87</v>
      </c>
      <c r="F39">
        <v>35</v>
      </c>
      <c r="G39">
        <v>113</v>
      </c>
      <c r="H39">
        <v>21</v>
      </c>
      <c r="I39">
        <f t="shared" si="0"/>
        <v>200</v>
      </c>
      <c r="J39">
        <f t="shared" si="1"/>
        <v>56</v>
      </c>
      <c r="K39">
        <f t="shared" si="2"/>
        <v>256</v>
      </c>
      <c r="L39">
        <v>0</v>
      </c>
      <c r="M39">
        <v>1</v>
      </c>
    </row>
    <row r="40" spans="1:13" x14ac:dyDescent="0.25">
      <c r="A40" t="s">
        <v>388</v>
      </c>
      <c r="B40" t="str">
        <f>VLOOKUP(A40,csapatok!A:B,2,0)</f>
        <v>Fanyűvők</v>
      </c>
      <c r="C40" t="s">
        <v>325</v>
      </c>
      <c r="D40" s="12" t="s">
        <v>340</v>
      </c>
      <c r="E40">
        <v>105</v>
      </c>
      <c r="F40">
        <v>45</v>
      </c>
      <c r="G40">
        <v>110</v>
      </c>
      <c r="H40">
        <v>32</v>
      </c>
      <c r="I40">
        <f t="shared" si="0"/>
        <v>215</v>
      </c>
      <c r="J40">
        <f t="shared" si="1"/>
        <v>77</v>
      </c>
      <c r="K40">
        <f t="shared" si="2"/>
        <v>292</v>
      </c>
      <c r="L40">
        <v>0</v>
      </c>
      <c r="M40">
        <v>1</v>
      </c>
    </row>
    <row r="41" spans="1:13" x14ac:dyDescent="0.25">
      <c r="A41" t="s">
        <v>389</v>
      </c>
      <c r="B41" t="str">
        <f>VLOOKUP(A41,csapatok!A:B,2,0)</f>
        <v>Fanyűvők</v>
      </c>
      <c r="C41" t="s">
        <v>325</v>
      </c>
      <c r="D41" s="12" t="s">
        <v>340</v>
      </c>
      <c r="E41">
        <v>107</v>
      </c>
      <c r="F41">
        <v>30</v>
      </c>
      <c r="G41">
        <v>128</v>
      </c>
      <c r="H41">
        <v>34</v>
      </c>
      <c r="I41">
        <f t="shared" si="0"/>
        <v>235</v>
      </c>
      <c r="J41">
        <f t="shared" si="1"/>
        <v>64</v>
      </c>
      <c r="K41">
        <f t="shared" si="2"/>
        <v>299</v>
      </c>
      <c r="L41">
        <v>0</v>
      </c>
      <c r="M41">
        <v>1</v>
      </c>
    </row>
    <row r="42" spans="1:13" x14ac:dyDescent="0.25">
      <c r="A42" t="s">
        <v>22</v>
      </c>
      <c r="B42" t="str">
        <f>VLOOKUP(A42,csapatok!A:B,2,0)</f>
        <v>Fanyűvők</v>
      </c>
      <c r="C42" t="s">
        <v>325</v>
      </c>
      <c r="D42" s="12" t="s">
        <v>343</v>
      </c>
      <c r="E42">
        <v>126</v>
      </c>
      <c r="F42">
        <v>69</v>
      </c>
      <c r="G42">
        <v>118</v>
      </c>
      <c r="H42">
        <v>35</v>
      </c>
      <c r="I42">
        <f t="shared" si="0"/>
        <v>244</v>
      </c>
      <c r="J42">
        <f t="shared" si="1"/>
        <v>104</v>
      </c>
      <c r="K42">
        <f t="shared" si="2"/>
        <v>348</v>
      </c>
      <c r="L42">
        <v>1</v>
      </c>
      <c r="M42">
        <v>1</v>
      </c>
    </row>
    <row r="43" spans="1:13" x14ac:dyDescent="0.25">
      <c r="A43" t="s">
        <v>125</v>
      </c>
      <c r="B43" t="str">
        <f>VLOOKUP(A43,csapatok!A:B,2,0)</f>
        <v>Fanyűvők</v>
      </c>
      <c r="C43" t="s">
        <v>325</v>
      </c>
      <c r="D43" s="12" t="s">
        <v>343</v>
      </c>
      <c r="E43">
        <v>83</v>
      </c>
      <c r="F43">
        <v>33</v>
      </c>
      <c r="G43">
        <v>120</v>
      </c>
      <c r="H43">
        <v>35</v>
      </c>
      <c r="I43">
        <f t="shared" si="0"/>
        <v>203</v>
      </c>
      <c r="J43">
        <f t="shared" si="1"/>
        <v>68</v>
      </c>
      <c r="K43">
        <f t="shared" si="2"/>
        <v>271</v>
      </c>
      <c r="L43">
        <v>0</v>
      </c>
      <c r="M43">
        <v>1</v>
      </c>
    </row>
    <row r="44" spans="1:13" x14ac:dyDescent="0.25">
      <c r="A44" t="s">
        <v>388</v>
      </c>
      <c r="B44" t="str">
        <f>VLOOKUP(A44,csapatok!A:B,2,0)</f>
        <v>Fanyűvők</v>
      </c>
      <c r="C44" t="s">
        <v>325</v>
      </c>
      <c r="D44" s="12" t="s">
        <v>343</v>
      </c>
      <c r="E44">
        <v>104</v>
      </c>
      <c r="F44">
        <v>36</v>
      </c>
      <c r="G44">
        <v>98</v>
      </c>
      <c r="H44">
        <v>61</v>
      </c>
      <c r="I44">
        <f t="shared" si="0"/>
        <v>202</v>
      </c>
      <c r="J44">
        <f t="shared" si="1"/>
        <v>97</v>
      </c>
      <c r="K44">
        <f t="shared" si="2"/>
        <v>299</v>
      </c>
      <c r="L44">
        <v>0</v>
      </c>
      <c r="M44">
        <v>1</v>
      </c>
    </row>
    <row r="45" spans="1:13" x14ac:dyDescent="0.25">
      <c r="A45" t="s">
        <v>389</v>
      </c>
      <c r="B45" t="str">
        <f>VLOOKUP(A45,csapatok!A:B,2,0)</f>
        <v>Fanyűvők</v>
      </c>
      <c r="C45" t="s">
        <v>325</v>
      </c>
      <c r="D45" s="12" t="s">
        <v>343</v>
      </c>
      <c r="E45">
        <v>111</v>
      </c>
      <c r="F45">
        <v>31</v>
      </c>
      <c r="G45">
        <v>114</v>
      </c>
      <c r="H45">
        <v>39</v>
      </c>
      <c r="I45">
        <f t="shared" si="0"/>
        <v>225</v>
      </c>
      <c r="J45">
        <f t="shared" si="1"/>
        <v>70</v>
      </c>
      <c r="K45">
        <f t="shared" si="2"/>
        <v>295</v>
      </c>
      <c r="L45">
        <v>0</v>
      </c>
      <c r="M45">
        <v>1</v>
      </c>
    </row>
    <row r="46" spans="1:13" x14ac:dyDescent="0.25">
      <c r="A46" t="s">
        <v>60</v>
      </c>
      <c r="B46" t="str">
        <f>VLOOKUP(A46,csapatok!A:B,2,0)</f>
        <v>Fanyűvők</v>
      </c>
      <c r="C46" t="s">
        <v>325</v>
      </c>
      <c r="D46" s="12" t="s">
        <v>349</v>
      </c>
      <c r="E46">
        <v>140</v>
      </c>
      <c r="F46">
        <v>62</v>
      </c>
      <c r="G46">
        <v>136</v>
      </c>
      <c r="H46">
        <v>53</v>
      </c>
      <c r="I46">
        <f t="shared" si="0"/>
        <v>276</v>
      </c>
      <c r="J46">
        <f t="shared" si="1"/>
        <v>115</v>
      </c>
      <c r="K46">
        <f t="shared" si="2"/>
        <v>391</v>
      </c>
      <c r="L46">
        <v>1</v>
      </c>
      <c r="M46">
        <v>1</v>
      </c>
    </row>
    <row r="47" spans="1:13" x14ac:dyDescent="0.25">
      <c r="A47" t="s">
        <v>22</v>
      </c>
      <c r="B47" t="str">
        <f>VLOOKUP(A47,csapatok!A:B,2,0)</f>
        <v>Fanyűvők</v>
      </c>
      <c r="C47" t="s">
        <v>325</v>
      </c>
      <c r="D47" s="12" t="s">
        <v>349</v>
      </c>
      <c r="E47">
        <v>123</v>
      </c>
      <c r="F47">
        <v>30</v>
      </c>
      <c r="G47">
        <v>117</v>
      </c>
      <c r="H47">
        <v>51</v>
      </c>
      <c r="I47">
        <f t="shared" si="0"/>
        <v>240</v>
      </c>
      <c r="J47">
        <f t="shared" si="1"/>
        <v>81</v>
      </c>
      <c r="K47">
        <f t="shared" si="2"/>
        <v>321</v>
      </c>
      <c r="L47">
        <v>0</v>
      </c>
      <c r="M47">
        <v>1</v>
      </c>
    </row>
    <row r="48" spans="1:13" x14ac:dyDescent="0.25">
      <c r="A48" t="s">
        <v>52</v>
      </c>
      <c r="B48" t="str">
        <f>VLOOKUP(A48,csapatok!A:B,2,0)</f>
        <v>Fanyűvők</v>
      </c>
      <c r="C48" t="s">
        <v>325</v>
      </c>
      <c r="D48" s="12" t="s">
        <v>349</v>
      </c>
      <c r="E48">
        <v>99</v>
      </c>
      <c r="F48">
        <v>42</v>
      </c>
      <c r="G48">
        <v>96</v>
      </c>
      <c r="H48">
        <v>34</v>
      </c>
      <c r="I48">
        <f t="shared" si="0"/>
        <v>195</v>
      </c>
      <c r="J48">
        <f t="shared" si="1"/>
        <v>76</v>
      </c>
      <c r="K48">
        <f t="shared" si="2"/>
        <v>271</v>
      </c>
      <c r="L48">
        <v>0</v>
      </c>
      <c r="M48">
        <v>1</v>
      </c>
    </row>
    <row r="49" spans="1:13" x14ac:dyDescent="0.25">
      <c r="A49" t="s">
        <v>44</v>
      </c>
      <c r="B49" t="str">
        <f>VLOOKUP(A49,csapatok!A:B,2,0)</f>
        <v>Fanyűvők</v>
      </c>
      <c r="C49" t="s">
        <v>325</v>
      </c>
      <c r="D49" s="12" t="s">
        <v>349</v>
      </c>
      <c r="E49">
        <v>147</v>
      </c>
      <c r="F49">
        <v>65</v>
      </c>
      <c r="G49">
        <v>131</v>
      </c>
      <c r="H49">
        <v>61</v>
      </c>
      <c r="I49">
        <f t="shared" si="0"/>
        <v>278</v>
      </c>
      <c r="J49">
        <f t="shared" si="1"/>
        <v>126</v>
      </c>
      <c r="K49">
        <f t="shared" si="2"/>
        <v>404</v>
      </c>
      <c r="L49">
        <v>1</v>
      </c>
      <c r="M49">
        <v>1</v>
      </c>
    </row>
    <row r="50" spans="1:13" x14ac:dyDescent="0.25">
      <c r="A50" t="s">
        <v>60</v>
      </c>
      <c r="B50" t="str">
        <f>VLOOKUP(A50,csapatok!A:B,2,0)</f>
        <v>Fanyűvők</v>
      </c>
      <c r="C50" t="s">
        <v>327</v>
      </c>
      <c r="D50" s="12" t="s">
        <v>352</v>
      </c>
      <c r="E50">
        <v>139</v>
      </c>
      <c r="F50">
        <v>39</v>
      </c>
      <c r="G50">
        <v>150</v>
      </c>
      <c r="H50">
        <v>53</v>
      </c>
      <c r="I50">
        <f t="shared" si="0"/>
        <v>289</v>
      </c>
      <c r="J50">
        <f t="shared" si="1"/>
        <v>92</v>
      </c>
      <c r="K50">
        <f t="shared" si="2"/>
        <v>381</v>
      </c>
      <c r="L50">
        <v>0</v>
      </c>
      <c r="M50">
        <v>1</v>
      </c>
    </row>
    <row r="51" spans="1:13" x14ac:dyDescent="0.25">
      <c r="A51" t="s">
        <v>22</v>
      </c>
      <c r="B51" t="str">
        <f>VLOOKUP(A51,csapatok!A:B,2,0)</f>
        <v>Fanyűvők</v>
      </c>
      <c r="C51" t="s">
        <v>327</v>
      </c>
      <c r="D51" s="12" t="s">
        <v>352</v>
      </c>
      <c r="E51">
        <v>113</v>
      </c>
      <c r="F51">
        <v>44</v>
      </c>
      <c r="G51">
        <v>119</v>
      </c>
      <c r="H51">
        <v>44</v>
      </c>
      <c r="I51">
        <f t="shared" si="0"/>
        <v>232</v>
      </c>
      <c r="J51">
        <f t="shared" si="1"/>
        <v>88</v>
      </c>
      <c r="K51">
        <f t="shared" si="2"/>
        <v>320</v>
      </c>
      <c r="L51">
        <v>0</v>
      </c>
      <c r="M51">
        <v>1</v>
      </c>
    </row>
    <row r="52" spans="1:13" x14ac:dyDescent="0.25">
      <c r="A52" t="s">
        <v>52</v>
      </c>
      <c r="B52" t="str">
        <f>VLOOKUP(A52,csapatok!A:B,2,0)</f>
        <v>Fanyűvők</v>
      </c>
      <c r="C52" t="s">
        <v>327</v>
      </c>
      <c r="D52" s="12" t="s">
        <v>352</v>
      </c>
      <c r="E52">
        <v>79</v>
      </c>
      <c r="F52">
        <v>53</v>
      </c>
      <c r="G52">
        <v>117</v>
      </c>
      <c r="H52">
        <v>48</v>
      </c>
      <c r="I52">
        <f t="shared" si="0"/>
        <v>196</v>
      </c>
      <c r="J52">
        <f t="shared" si="1"/>
        <v>101</v>
      </c>
      <c r="K52">
        <f t="shared" si="2"/>
        <v>297</v>
      </c>
      <c r="L52">
        <v>0</v>
      </c>
      <c r="M52">
        <v>1</v>
      </c>
    </row>
    <row r="53" spans="1:13" x14ac:dyDescent="0.25">
      <c r="A53" t="s">
        <v>44</v>
      </c>
      <c r="B53" t="str">
        <f>VLOOKUP(A53,csapatok!A:B,2,0)</f>
        <v>Fanyűvők</v>
      </c>
      <c r="C53" t="s">
        <v>327</v>
      </c>
      <c r="D53" s="12" t="s">
        <v>352</v>
      </c>
      <c r="E53">
        <v>122</v>
      </c>
      <c r="F53">
        <v>54</v>
      </c>
      <c r="G53">
        <v>144</v>
      </c>
      <c r="H53">
        <v>71</v>
      </c>
      <c r="I53">
        <f t="shared" si="0"/>
        <v>266</v>
      </c>
      <c r="J53">
        <f t="shared" si="1"/>
        <v>125</v>
      </c>
      <c r="K53">
        <f t="shared" si="2"/>
        <v>391</v>
      </c>
      <c r="L53">
        <v>1</v>
      </c>
      <c r="M53">
        <v>1</v>
      </c>
    </row>
    <row r="54" spans="1:13" x14ac:dyDescent="0.25">
      <c r="A54" t="s">
        <v>385</v>
      </c>
      <c r="B54" t="str">
        <f>VLOOKUP(A54,csapatok!A:B,2,0)</f>
        <v>Femina</v>
      </c>
      <c r="C54" t="s">
        <v>215</v>
      </c>
      <c r="D54" s="12" t="s">
        <v>336</v>
      </c>
      <c r="E54">
        <v>129</v>
      </c>
      <c r="F54">
        <v>52</v>
      </c>
      <c r="G54">
        <v>123</v>
      </c>
      <c r="H54">
        <v>61</v>
      </c>
      <c r="I54">
        <f t="shared" si="0"/>
        <v>252</v>
      </c>
      <c r="J54">
        <f t="shared" si="1"/>
        <v>113</v>
      </c>
      <c r="K54">
        <f t="shared" si="2"/>
        <v>365</v>
      </c>
      <c r="L54">
        <v>1</v>
      </c>
      <c r="M54">
        <v>1</v>
      </c>
    </row>
    <row r="55" spans="1:13" x14ac:dyDescent="0.25">
      <c r="A55" t="s">
        <v>86</v>
      </c>
      <c r="B55" t="str">
        <f>VLOOKUP(A55,csapatok!A:B,2,0)</f>
        <v>Femina</v>
      </c>
      <c r="C55" t="s">
        <v>215</v>
      </c>
      <c r="D55" s="12" t="s">
        <v>336</v>
      </c>
      <c r="E55">
        <v>118</v>
      </c>
      <c r="F55">
        <v>36</v>
      </c>
      <c r="G55">
        <v>127</v>
      </c>
      <c r="H55">
        <v>54</v>
      </c>
      <c r="I55">
        <f t="shared" si="0"/>
        <v>245</v>
      </c>
      <c r="J55">
        <f t="shared" si="1"/>
        <v>90</v>
      </c>
      <c r="K55">
        <f t="shared" si="2"/>
        <v>335</v>
      </c>
      <c r="L55">
        <v>0</v>
      </c>
      <c r="M55">
        <v>1</v>
      </c>
    </row>
    <row r="56" spans="1:13" x14ac:dyDescent="0.25">
      <c r="A56" t="s">
        <v>384</v>
      </c>
      <c r="B56" t="str">
        <f>VLOOKUP(A56,csapatok!A:B,2,0)</f>
        <v>Femina</v>
      </c>
      <c r="C56" t="s">
        <v>215</v>
      </c>
      <c r="D56" s="12" t="s">
        <v>336</v>
      </c>
      <c r="E56">
        <v>143</v>
      </c>
      <c r="F56">
        <v>63</v>
      </c>
      <c r="G56">
        <v>126</v>
      </c>
      <c r="H56">
        <v>70</v>
      </c>
      <c r="I56">
        <f t="shared" si="0"/>
        <v>269</v>
      </c>
      <c r="J56">
        <f t="shared" si="1"/>
        <v>133</v>
      </c>
      <c r="K56">
        <f t="shared" si="2"/>
        <v>402</v>
      </c>
      <c r="L56">
        <v>1</v>
      </c>
      <c r="M56">
        <v>1</v>
      </c>
    </row>
    <row r="57" spans="1:13" x14ac:dyDescent="0.25">
      <c r="A57" t="s">
        <v>161</v>
      </c>
      <c r="B57" t="str">
        <f>VLOOKUP(A57,csapatok!A:B,2,0)</f>
        <v>Femina</v>
      </c>
      <c r="C57" t="s">
        <v>215</v>
      </c>
      <c r="D57" s="12" t="s">
        <v>336</v>
      </c>
      <c r="E57">
        <v>135</v>
      </c>
      <c r="F57">
        <v>44</v>
      </c>
      <c r="G57">
        <v>125</v>
      </c>
      <c r="H57">
        <v>53</v>
      </c>
      <c r="I57">
        <f t="shared" si="0"/>
        <v>260</v>
      </c>
      <c r="J57">
        <f t="shared" si="1"/>
        <v>97</v>
      </c>
      <c r="K57">
        <f t="shared" si="2"/>
        <v>357</v>
      </c>
      <c r="L57">
        <v>0</v>
      </c>
      <c r="M57">
        <v>1</v>
      </c>
    </row>
    <row r="58" spans="1:13" x14ac:dyDescent="0.25">
      <c r="A58" t="s">
        <v>385</v>
      </c>
      <c r="B58" t="str">
        <f>VLOOKUP(A58,csapatok!A:B,2,0)</f>
        <v>Femina</v>
      </c>
      <c r="C58" t="s">
        <v>325</v>
      </c>
      <c r="D58" s="12" t="s">
        <v>340</v>
      </c>
      <c r="E58">
        <v>124</v>
      </c>
      <c r="F58">
        <v>54</v>
      </c>
      <c r="G58">
        <v>127</v>
      </c>
      <c r="H58">
        <v>44</v>
      </c>
      <c r="I58">
        <f t="shared" si="0"/>
        <v>251</v>
      </c>
      <c r="J58">
        <f t="shared" si="1"/>
        <v>98</v>
      </c>
      <c r="K58">
        <f t="shared" si="2"/>
        <v>349</v>
      </c>
      <c r="L58">
        <v>1</v>
      </c>
      <c r="M58">
        <v>1</v>
      </c>
    </row>
    <row r="59" spans="1:13" x14ac:dyDescent="0.25">
      <c r="A59" t="s">
        <v>86</v>
      </c>
      <c r="B59" t="str">
        <f>VLOOKUP(A59,csapatok!A:B,2,0)</f>
        <v>Femina</v>
      </c>
      <c r="C59" t="s">
        <v>325</v>
      </c>
      <c r="D59" s="12" t="s">
        <v>340</v>
      </c>
      <c r="E59">
        <v>124</v>
      </c>
      <c r="F59">
        <v>44</v>
      </c>
      <c r="G59">
        <v>114</v>
      </c>
      <c r="H59">
        <v>34</v>
      </c>
      <c r="I59">
        <f t="shared" si="0"/>
        <v>238</v>
      </c>
      <c r="J59">
        <f t="shared" si="1"/>
        <v>78</v>
      </c>
      <c r="K59">
        <f t="shared" si="2"/>
        <v>316</v>
      </c>
      <c r="L59">
        <v>1</v>
      </c>
      <c r="M59">
        <v>1</v>
      </c>
    </row>
    <row r="60" spans="1:13" x14ac:dyDescent="0.25">
      <c r="A60" t="s">
        <v>384</v>
      </c>
      <c r="B60" t="str">
        <f>VLOOKUP(A60,csapatok!A:B,2,0)</f>
        <v>Femina</v>
      </c>
      <c r="C60" t="s">
        <v>325</v>
      </c>
      <c r="D60" s="12" t="s">
        <v>340</v>
      </c>
      <c r="E60">
        <v>140</v>
      </c>
      <c r="F60">
        <v>60</v>
      </c>
      <c r="G60">
        <v>130</v>
      </c>
      <c r="H60">
        <v>62</v>
      </c>
      <c r="I60">
        <f t="shared" si="0"/>
        <v>270</v>
      </c>
      <c r="J60">
        <f t="shared" si="1"/>
        <v>122</v>
      </c>
      <c r="K60">
        <f t="shared" si="2"/>
        <v>392</v>
      </c>
      <c r="L60">
        <v>1</v>
      </c>
      <c r="M60">
        <v>1</v>
      </c>
    </row>
    <row r="61" spans="1:13" x14ac:dyDescent="0.25">
      <c r="A61" t="s">
        <v>161</v>
      </c>
      <c r="B61" t="str">
        <f>VLOOKUP(A61,csapatok!A:B,2,0)</f>
        <v>Femina</v>
      </c>
      <c r="C61" t="s">
        <v>325</v>
      </c>
      <c r="D61" s="12" t="s">
        <v>340</v>
      </c>
      <c r="E61">
        <v>111</v>
      </c>
      <c r="F61">
        <v>44</v>
      </c>
      <c r="G61">
        <v>116</v>
      </c>
      <c r="H61">
        <v>44</v>
      </c>
      <c r="I61">
        <f t="shared" si="0"/>
        <v>227</v>
      </c>
      <c r="J61">
        <f t="shared" si="1"/>
        <v>88</v>
      </c>
      <c r="K61">
        <f t="shared" si="2"/>
        <v>315</v>
      </c>
      <c r="L61">
        <v>0</v>
      </c>
      <c r="M61">
        <v>1</v>
      </c>
    </row>
    <row r="62" spans="1:13" x14ac:dyDescent="0.25">
      <c r="A62" t="s">
        <v>385</v>
      </c>
      <c r="B62" t="str">
        <f>VLOOKUP(A62,csapatok!A:B,2,0)</f>
        <v>Femina</v>
      </c>
      <c r="C62" t="s">
        <v>215</v>
      </c>
      <c r="D62" s="12" t="s">
        <v>343</v>
      </c>
      <c r="E62">
        <v>126</v>
      </c>
      <c r="F62">
        <v>63</v>
      </c>
      <c r="G62">
        <v>127</v>
      </c>
      <c r="H62">
        <v>75</v>
      </c>
      <c r="I62">
        <f t="shared" si="0"/>
        <v>253</v>
      </c>
      <c r="J62">
        <f t="shared" si="1"/>
        <v>138</v>
      </c>
      <c r="K62">
        <f t="shared" si="2"/>
        <v>391</v>
      </c>
      <c r="L62">
        <v>1</v>
      </c>
      <c r="M62">
        <v>1</v>
      </c>
    </row>
    <row r="63" spans="1:13" x14ac:dyDescent="0.25">
      <c r="A63" t="s">
        <v>86</v>
      </c>
      <c r="B63" t="str">
        <f>VLOOKUP(A63,csapatok!A:B,2,0)</f>
        <v>Femina</v>
      </c>
      <c r="C63" t="s">
        <v>215</v>
      </c>
      <c r="D63" s="12" t="s">
        <v>343</v>
      </c>
      <c r="E63">
        <v>114</v>
      </c>
      <c r="F63">
        <v>43</v>
      </c>
      <c r="G63">
        <v>130</v>
      </c>
      <c r="H63">
        <v>44</v>
      </c>
      <c r="I63">
        <f t="shared" si="0"/>
        <v>244</v>
      </c>
      <c r="J63">
        <f t="shared" si="1"/>
        <v>87</v>
      </c>
      <c r="K63">
        <f t="shared" si="2"/>
        <v>331</v>
      </c>
      <c r="L63">
        <v>0</v>
      </c>
      <c r="M63">
        <v>1</v>
      </c>
    </row>
    <row r="64" spans="1:13" x14ac:dyDescent="0.25">
      <c r="A64" t="s">
        <v>384</v>
      </c>
      <c r="B64" t="str">
        <f>VLOOKUP(A64,csapatok!A:B,2,0)</f>
        <v>Femina</v>
      </c>
      <c r="C64" t="s">
        <v>215</v>
      </c>
      <c r="D64" s="12" t="s">
        <v>343</v>
      </c>
      <c r="E64">
        <v>130</v>
      </c>
      <c r="F64">
        <v>52</v>
      </c>
      <c r="G64">
        <v>128</v>
      </c>
      <c r="H64">
        <v>49</v>
      </c>
      <c r="I64">
        <f t="shared" si="0"/>
        <v>258</v>
      </c>
      <c r="J64">
        <f t="shared" si="1"/>
        <v>101</v>
      </c>
      <c r="K64">
        <f t="shared" si="2"/>
        <v>359</v>
      </c>
      <c r="L64">
        <v>1</v>
      </c>
      <c r="M64">
        <v>1</v>
      </c>
    </row>
    <row r="65" spans="1:13" x14ac:dyDescent="0.25">
      <c r="A65" t="s">
        <v>161</v>
      </c>
      <c r="B65" t="str">
        <f>VLOOKUP(A65,csapatok!A:B,2,0)</f>
        <v>Femina</v>
      </c>
      <c r="C65" t="s">
        <v>215</v>
      </c>
      <c r="D65" s="12" t="s">
        <v>343</v>
      </c>
      <c r="E65">
        <v>129</v>
      </c>
      <c r="F65">
        <v>52</v>
      </c>
      <c r="G65">
        <v>135</v>
      </c>
      <c r="H65">
        <v>52</v>
      </c>
      <c r="I65">
        <f t="shared" si="0"/>
        <v>264</v>
      </c>
      <c r="J65">
        <f t="shared" si="1"/>
        <v>104</v>
      </c>
      <c r="K65">
        <f t="shared" si="2"/>
        <v>368</v>
      </c>
      <c r="L65">
        <v>1</v>
      </c>
      <c r="M65">
        <v>1</v>
      </c>
    </row>
    <row r="66" spans="1:13" x14ac:dyDescent="0.25">
      <c r="A66" t="s">
        <v>385</v>
      </c>
      <c r="B66" t="str">
        <f>VLOOKUP(A66,csapatok!A:B,2,0)</f>
        <v>Femina</v>
      </c>
      <c r="C66" t="s">
        <v>222</v>
      </c>
      <c r="D66" s="12" t="s">
        <v>346</v>
      </c>
      <c r="E66">
        <v>142</v>
      </c>
      <c r="F66">
        <v>60</v>
      </c>
      <c r="G66">
        <v>133</v>
      </c>
      <c r="H66">
        <v>71</v>
      </c>
      <c r="I66">
        <f t="shared" ref="I66:I129" si="3">E66+G66</f>
        <v>275</v>
      </c>
      <c r="J66">
        <f t="shared" ref="J66:J129" si="4">F66+H66</f>
        <v>131</v>
      </c>
      <c r="K66">
        <f t="shared" ref="K66:K129" si="5">SUM(I66:J66)</f>
        <v>406</v>
      </c>
      <c r="L66">
        <v>1</v>
      </c>
      <c r="M66">
        <v>1</v>
      </c>
    </row>
    <row r="67" spans="1:13" x14ac:dyDescent="0.25">
      <c r="A67" t="s">
        <v>86</v>
      </c>
      <c r="B67" t="str">
        <f>VLOOKUP(A67,csapatok!A:B,2,0)</f>
        <v>Femina</v>
      </c>
      <c r="C67" t="s">
        <v>222</v>
      </c>
      <c r="D67" s="12" t="s">
        <v>346</v>
      </c>
      <c r="E67">
        <v>128</v>
      </c>
      <c r="F67">
        <v>41</v>
      </c>
      <c r="G67">
        <v>120</v>
      </c>
      <c r="H67">
        <v>52</v>
      </c>
      <c r="I67">
        <f t="shared" si="3"/>
        <v>248</v>
      </c>
      <c r="J67">
        <f t="shared" si="4"/>
        <v>93</v>
      </c>
      <c r="K67">
        <f t="shared" si="5"/>
        <v>341</v>
      </c>
      <c r="L67">
        <v>0</v>
      </c>
      <c r="M67">
        <v>1</v>
      </c>
    </row>
    <row r="68" spans="1:13" x14ac:dyDescent="0.25">
      <c r="A68" t="s">
        <v>108</v>
      </c>
      <c r="B68" t="str">
        <f>VLOOKUP(A68,csapatok!A:B,2,0)</f>
        <v>Femina</v>
      </c>
      <c r="C68" t="s">
        <v>222</v>
      </c>
      <c r="D68" s="12" t="s">
        <v>346</v>
      </c>
      <c r="E68">
        <v>121</v>
      </c>
      <c r="F68">
        <v>42</v>
      </c>
      <c r="G68">
        <v>113</v>
      </c>
      <c r="H68">
        <v>41</v>
      </c>
      <c r="I68">
        <f t="shared" si="3"/>
        <v>234</v>
      </c>
      <c r="J68">
        <f t="shared" si="4"/>
        <v>83</v>
      </c>
      <c r="K68">
        <f t="shared" si="5"/>
        <v>317</v>
      </c>
      <c r="L68">
        <v>0</v>
      </c>
      <c r="M68">
        <v>1</v>
      </c>
    </row>
    <row r="69" spans="1:13" x14ac:dyDescent="0.25">
      <c r="A69" t="s">
        <v>384</v>
      </c>
      <c r="B69" t="str">
        <f>VLOOKUP(A69,csapatok!A:B,2,0)</f>
        <v>Femina</v>
      </c>
      <c r="C69" t="s">
        <v>222</v>
      </c>
      <c r="D69" s="12" t="s">
        <v>346</v>
      </c>
      <c r="E69">
        <v>141</v>
      </c>
      <c r="F69">
        <v>66</v>
      </c>
      <c r="G69">
        <v>143</v>
      </c>
      <c r="H69">
        <v>61</v>
      </c>
      <c r="I69">
        <f t="shared" si="3"/>
        <v>284</v>
      </c>
      <c r="J69">
        <f t="shared" si="4"/>
        <v>127</v>
      </c>
      <c r="K69">
        <f t="shared" si="5"/>
        <v>411</v>
      </c>
      <c r="L69">
        <v>1</v>
      </c>
      <c r="M69">
        <v>1</v>
      </c>
    </row>
    <row r="70" spans="1:13" x14ac:dyDescent="0.25">
      <c r="A70" t="s">
        <v>385</v>
      </c>
      <c r="B70" t="str">
        <f>VLOOKUP(A70,csapatok!A:B,2,0)</f>
        <v>Femina</v>
      </c>
      <c r="C70" t="s">
        <v>326</v>
      </c>
      <c r="D70" s="12" t="s">
        <v>352</v>
      </c>
      <c r="E70">
        <v>155</v>
      </c>
      <c r="F70">
        <v>62</v>
      </c>
      <c r="G70">
        <v>139</v>
      </c>
      <c r="H70">
        <v>44</v>
      </c>
      <c r="I70">
        <f t="shared" si="3"/>
        <v>294</v>
      </c>
      <c r="J70">
        <f t="shared" si="4"/>
        <v>106</v>
      </c>
      <c r="K70">
        <f t="shared" si="5"/>
        <v>400</v>
      </c>
      <c r="L70">
        <v>1</v>
      </c>
      <c r="M70">
        <v>1</v>
      </c>
    </row>
    <row r="71" spans="1:13" x14ac:dyDescent="0.25">
      <c r="A71" t="s">
        <v>86</v>
      </c>
      <c r="B71" t="str">
        <f>VLOOKUP(A71,csapatok!A:B,2,0)</f>
        <v>Femina</v>
      </c>
      <c r="C71" t="s">
        <v>326</v>
      </c>
      <c r="D71" s="12" t="s">
        <v>352</v>
      </c>
      <c r="E71">
        <v>137</v>
      </c>
      <c r="F71">
        <v>43</v>
      </c>
      <c r="G71">
        <v>107</v>
      </c>
      <c r="H71">
        <v>42</v>
      </c>
      <c r="I71">
        <f t="shared" si="3"/>
        <v>244</v>
      </c>
      <c r="J71">
        <f t="shared" si="4"/>
        <v>85</v>
      </c>
      <c r="K71">
        <f t="shared" si="5"/>
        <v>329</v>
      </c>
      <c r="L71">
        <v>0</v>
      </c>
      <c r="M71">
        <v>1</v>
      </c>
    </row>
    <row r="72" spans="1:13" x14ac:dyDescent="0.25">
      <c r="A72" t="s">
        <v>108</v>
      </c>
      <c r="B72" t="str">
        <f>VLOOKUP(A72,csapatok!A:B,2,0)</f>
        <v>Femina</v>
      </c>
      <c r="C72" t="s">
        <v>326</v>
      </c>
      <c r="D72" s="12" t="s">
        <v>352</v>
      </c>
      <c r="E72">
        <v>133</v>
      </c>
      <c r="F72">
        <v>44</v>
      </c>
      <c r="G72">
        <v>133</v>
      </c>
      <c r="H72">
        <v>44</v>
      </c>
      <c r="I72">
        <f t="shared" si="3"/>
        <v>266</v>
      </c>
      <c r="J72">
        <f t="shared" si="4"/>
        <v>88</v>
      </c>
      <c r="K72">
        <f t="shared" si="5"/>
        <v>354</v>
      </c>
      <c r="L72">
        <v>0</v>
      </c>
      <c r="M72">
        <v>1</v>
      </c>
    </row>
    <row r="73" spans="1:13" x14ac:dyDescent="0.25">
      <c r="A73" t="s">
        <v>384</v>
      </c>
      <c r="B73" t="str">
        <f>VLOOKUP(A73,csapatok!A:B,2,0)</f>
        <v>Femina</v>
      </c>
      <c r="C73" t="s">
        <v>326</v>
      </c>
      <c r="D73" s="12" t="s">
        <v>352</v>
      </c>
      <c r="E73">
        <v>138</v>
      </c>
      <c r="F73">
        <v>68</v>
      </c>
      <c r="G73">
        <v>134</v>
      </c>
      <c r="H73">
        <v>62</v>
      </c>
      <c r="I73">
        <f t="shared" si="3"/>
        <v>272</v>
      </c>
      <c r="J73">
        <f t="shared" si="4"/>
        <v>130</v>
      </c>
      <c r="K73">
        <f t="shared" si="5"/>
        <v>402</v>
      </c>
      <c r="L73">
        <v>1</v>
      </c>
      <c r="M73">
        <v>1</v>
      </c>
    </row>
    <row r="74" spans="1:13" x14ac:dyDescent="0.25">
      <c r="A74" t="s">
        <v>5</v>
      </c>
      <c r="B74" t="str">
        <f>VLOOKUP(A74,csapatok!A:B,2,0)</f>
        <v>Golyószórók</v>
      </c>
      <c r="C74" t="s">
        <v>326</v>
      </c>
      <c r="D74" s="12" t="s">
        <v>277</v>
      </c>
      <c r="E74">
        <v>126</v>
      </c>
      <c r="F74">
        <v>43</v>
      </c>
      <c r="G74">
        <v>130</v>
      </c>
      <c r="H74">
        <v>35</v>
      </c>
      <c r="I74">
        <f t="shared" si="3"/>
        <v>256</v>
      </c>
      <c r="J74">
        <f t="shared" si="4"/>
        <v>78</v>
      </c>
      <c r="K74">
        <f t="shared" si="5"/>
        <v>334</v>
      </c>
      <c r="L74">
        <v>0</v>
      </c>
      <c r="M74">
        <v>1</v>
      </c>
    </row>
    <row r="75" spans="1:13" x14ac:dyDescent="0.25">
      <c r="A75" t="s">
        <v>46</v>
      </c>
      <c r="B75" t="str">
        <f>VLOOKUP(A75,csapatok!A:B,2,0)</f>
        <v>Golyószórók</v>
      </c>
      <c r="C75" t="s">
        <v>326</v>
      </c>
      <c r="D75" s="12" t="s">
        <v>277</v>
      </c>
      <c r="E75">
        <v>136</v>
      </c>
      <c r="F75">
        <v>62</v>
      </c>
      <c r="G75">
        <v>137</v>
      </c>
      <c r="H75">
        <v>72</v>
      </c>
      <c r="I75">
        <f t="shared" si="3"/>
        <v>273</v>
      </c>
      <c r="J75">
        <f t="shared" si="4"/>
        <v>134</v>
      </c>
      <c r="K75">
        <f t="shared" si="5"/>
        <v>407</v>
      </c>
      <c r="L75">
        <v>1</v>
      </c>
      <c r="M75">
        <v>1</v>
      </c>
    </row>
    <row r="76" spans="1:13" x14ac:dyDescent="0.25">
      <c r="A76" t="s">
        <v>181</v>
      </c>
      <c r="B76" t="str">
        <f>VLOOKUP(A76,csapatok!A:B,2,0)</f>
        <v>Golyószórók</v>
      </c>
      <c r="C76" t="s">
        <v>326</v>
      </c>
      <c r="D76" s="12" t="s">
        <v>277</v>
      </c>
      <c r="E76">
        <v>137</v>
      </c>
      <c r="F76">
        <v>60</v>
      </c>
      <c r="G76">
        <v>143</v>
      </c>
      <c r="H76">
        <v>44</v>
      </c>
      <c r="I76">
        <f t="shared" si="3"/>
        <v>280</v>
      </c>
      <c r="J76">
        <f t="shared" si="4"/>
        <v>104</v>
      </c>
      <c r="K76">
        <f t="shared" si="5"/>
        <v>384</v>
      </c>
      <c r="L76">
        <v>1</v>
      </c>
      <c r="M76">
        <v>1</v>
      </c>
    </row>
    <row r="77" spans="1:13" x14ac:dyDescent="0.25">
      <c r="A77" t="s">
        <v>183</v>
      </c>
      <c r="B77" t="str">
        <f>VLOOKUP(A77,csapatok!A:B,2,0)</f>
        <v>Golyószórók</v>
      </c>
      <c r="C77" t="s">
        <v>326</v>
      </c>
      <c r="D77" s="12" t="s">
        <v>277</v>
      </c>
      <c r="E77">
        <v>160</v>
      </c>
      <c r="F77">
        <v>68</v>
      </c>
      <c r="G77">
        <v>146</v>
      </c>
      <c r="H77">
        <v>89</v>
      </c>
      <c r="I77">
        <f t="shared" si="3"/>
        <v>306</v>
      </c>
      <c r="J77">
        <f t="shared" si="4"/>
        <v>157</v>
      </c>
      <c r="K77">
        <f t="shared" si="5"/>
        <v>463</v>
      </c>
      <c r="L77">
        <v>1</v>
      </c>
      <c r="M77">
        <v>1</v>
      </c>
    </row>
    <row r="78" spans="1:13" x14ac:dyDescent="0.25">
      <c r="A78" t="s">
        <v>5</v>
      </c>
      <c r="B78" t="str">
        <f>VLOOKUP(A78,csapatok!A:B,2,0)</f>
        <v>Golyószórók</v>
      </c>
      <c r="C78" t="s">
        <v>215</v>
      </c>
      <c r="D78" s="12" t="s">
        <v>336</v>
      </c>
      <c r="E78">
        <v>85</v>
      </c>
      <c r="F78">
        <v>43</v>
      </c>
      <c r="G78">
        <v>109</v>
      </c>
      <c r="H78">
        <v>26</v>
      </c>
      <c r="I78">
        <f t="shared" si="3"/>
        <v>194</v>
      </c>
      <c r="J78">
        <f t="shared" si="4"/>
        <v>69</v>
      </c>
      <c r="K78">
        <f t="shared" si="5"/>
        <v>263</v>
      </c>
      <c r="L78">
        <v>0</v>
      </c>
      <c r="M78">
        <v>1</v>
      </c>
    </row>
    <row r="79" spans="1:13" x14ac:dyDescent="0.25">
      <c r="A79" t="s">
        <v>46</v>
      </c>
      <c r="B79" t="str">
        <f>VLOOKUP(A79,csapatok!A:B,2,0)</f>
        <v>Golyószórók</v>
      </c>
      <c r="C79" t="s">
        <v>215</v>
      </c>
      <c r="D79" s="12" t="s">
        <v>336</v>
      </c>
      <c r="E79">
        <v>131</v>
      </c>
      <c r="F79">
        <v>53</v>
      </c>
      <c r="G79">
        <v>129</v>
      </c>
      <c r="H79">
        <v>62</v>
      </c>
      <c r="I79">
        <f t="shared" si="3"/>
        <v>260</v>
      </c>
      <c r="J79">
        <f t="shared" si="4"/>
        <v>115</v>
      </c>
      <c r="K79">
        <f t="shared" si="5"/>
        <v>375</v>
      </c>
      <c r="L79">
        <v>1</v>
      </c>
      <c r="M79">
        <v>1</v>
      </c>
    </row>
    <row r="80" spans="1:13" x14ac:dyDescent="0.25">
      <c r="A80" t="s">
        <v>181</v>
      </c>
      <c r="B80" t="str">
        <f>VLOOKUP(A80,csapatok!A:B,2,0)</f>
        <v>Golyószórók</v>
      </c>
      <c r="C80" t="s">
        <v>215</v>
      </c>
      <c r="D80" s="12" t="s">
        <v>336</v>
      </c>
      <c r="E80">
        <v>115</v>
      </c>
      <c r="F80">
        <v>50</v>
      </c>
      <c r="G80">
        <v>123</v>
      </c>
      <c r="H80">
        <v>52</v>
      </c>
      <c r="I80">
        <f t="shared" si="3"/>
        <v>238</v>
      </c>
      <c r="J80">
        <f t="shared" si="4"/>
        <v>102</v>
      </c>
      <c r="K80">
        <f t="shared" si="5"/>
        <v>340</v>
      </c>
      <c r="L80">
        <v>0</v>
      </c>
      <c r="M80">
        <v>1</v>
      </c>
    </row>
    <row r="81" spans="1:13" x14ac:dyDescent="0.25">
      <c r="A81" t="s">
        <v>183</v>
      </c>
      <c r="B81" t="str">
        <f>VLOOKUP(A81,csapatok!A:B,2,0)</f>
        <v>Golyószórók</v>
      </c>
      <c r="C81" t="s">
        <v>215</v>
      </c>
      <c r="D81" s="12" t="s">
        <v>336</v>
      </c>
      <c r="E81">
        <v>138</v>
      </c>
      <c r="F81">
        <v>70</v>
      </c>
      <c r="G81">
        <v>139</v>
      </c>
      <c r="H81">
        <v>52</v>
      </c>
      <c r="I81">
        <f t="shared" si="3"/>
        <v>277</v>
      </c>
      <c r="J81">
        <f t="shared" si="4"/>
        <v>122</v>
      </c>
      <c r="K81">
        <f t="shared" si="5"/>
        <v>399</v>
      </c>
      <c r="L81">
        <v>1</v>
      </c>
      <c r="M81">
        <v>1</v>
      </c>
    </row>
    <row r="82" spans="1:13" x14ac:dyDescent="0.25">
      <c r="A82" t="s">
        <v>46</v>
      </c>
      <c r="B82" t="str">
        <f>VLOOKUP(A82,csapatok!A:B,2,0)</f>
        <v>Golyószórók</v>
      </c>
      <c r="C82" t="s">
        <v>222</v>
      </c>
      <c r="D82" s="12" t="s">
        <v>340</v>
      </c>
      <c r="E82">
        <v>121</v>
      </c>
      <c r="F82">
        <v>60</v>
      </c>
      <c r="G82">
        <v>152</v>
      </c>
      <c r="H82">
        <v>68</v>
      </c>
      <c r="I82">
        <f t="shared" si="3"/>
        <v>273</v>
      </c>
      <c r="J82">
        <f t="shared" si="4"/>
        <v>128</v>
      </c>
      <c r="K82">
        <f t="shared" si="5"/>
        <v>401</v>
      </c>
      <c r="L82">
        <v>1</v>
      </c>
      <c r="M82">
        <v>1</v>
      </c>
    </row>
    <row r="83" spans="1:13" x14ac:dyDescent="0.25">
      <c r="A83" t="s">
        <v>387</v>
      </c>
      <c r="B83" t="str">
        <f>VLOOKUP(A83,csapatok!A:B,2,0)</f>
        <v>Golyószórók</v>
      </c>
      <c r="C83" t="s">
        <v>222</v>
      </c>
      <c r="D83" s="12" t="s">
        <v>340</v>
      </c>
      <c r="E83">
        <v>145</v>
      </c>
      <c r="F83">
        <v>63</v>
      </c>
      <c r="G83">
        <v>128</v>
      </c>
      <c r="H83">
        <v>58</v>
      </c>
      <c r="I83">
        <f t="shared" si="3"/>
        <v>273</v>
      </c>
      <c r="J83">
        <f t="shared" si="4"/>
        <v>121</v>
      </c>
      <c r="K83">
        <f t="shared" si="5"/>
        <v>394</v>
      </c>
      <c r="L83">
        <v>0</v>
      </c>
      <c r="M83">
        <v>1</v>
      </c>
    </row>
    <row r="84" spans="1:13" x14ac:dyDescent="0.25">
      <c r="A84" t="s">
        <v>149</v>
      </c>
      <c r="B84" t="str">
        <f>VLOOKUP(A84,csapatok!A:B,2,0)</f>
        <v>Golyószórók</v>
      </c>
      <c r="C84" t="s">
        <v>222</v>
      </c>
      <c r="D84" s="12" t="s">
        <v>340</v>
      </c>
      <c r="E84">
        <v>146</v>
      </c>
      <c r="F84">
        <v>63</v>
      </c>
      <c r="G84">
        <v>148</v>
      </c>
      <c r="H84">
        <v>53</v>
      </c>
      <c r="I84">
        <f t="shared" si="3"/>
        <v>294</v>
      </c>
      <c r="J84">
        <f t="shared" si="4"/>
        <v>116</v>
      </c>
      <c r="K84">
        <f t="shared" si="5"/>
        <v>410</v>
      </c>
      <c r="L84">
        <v>1</v>
      </c>
      <c r="M84">
        <v>1</v>
      </c>
    </row>
    <row r="85" spans="1:13" x14ac:dyDescent="0.25">
      <c r="A85" t="s">
        <v>181</v>
      </c>
      <c r="B85" t="str">
        <f>VLOOKUP(A85,csapatok!A:B,2,0)</f>
        <v>Golyószórók</v>
      </c>
      <c r="C85" t="s">
        <v>222</v>
      </c>
      <c r="D85" s="12" t="s">
        <v>340</v>
      </c>
      <c r="E85">
        <v>143</v>
      </c>
      <c r="F85">
        <v>44</v>
      </c>
      <c r="G85">
        <v>140</v>
      </c>
      <c r="H85">
        <v>54</v>
      </c>
      <c r="I85">
        <f t="shared" si="3"/>
        <v>283</v>
      </c>
      <c r="J85">
        <f t="shared" si="4"/>
        <v>98</v>
      </c>
      <c r="K85">
        <f t="shared" si="5"/>
        <v>381</v>
      </c>
      <c r="L85">
        <v>0</v>
      </c>
      <c r="M85">
        <v>1</v>
      </c>
    </row>
    <row r="86" spans="1:13" x14ac:dyDescent="0.25">
      <c r="A86" t="s">
        <v>5</v>
      </c>
      <c r="B86" t="str">
        <f>VLOOKUP(A86,csapatok!A:B,2,0)</f>
        <v>Golyószórók</v>
      </c>
      <c r="C86" t="s">
        <v>326</v>
      </c>
      <c r="D86" s="12" t="s">
        <v>343</v>
      </c>
      <c r="E86">
        <v>125</v>
      </c>
      <c r="F86">
        <v>47</v>
      </c>
      <c r="G86">
        <v>132</v>
      </c>
      <c r="H86">
        <v>53</v>
      </c>
      <c r="I86">
        <f t="shared" si="3"/>
        <v>257</v>
      </c>
      <c r="J86">
        <f t="shared" si="4"/>
        <v>100</v>
      </c>
      <c r="K86">
        <f t="shared" si="5"/>
        <v>357</v>
      </c>
      <c r="L86">
        <v>0</v>
      </c>
      <c r="M86">
        <v>1</v>
      </c>
    </row>
    <row r="87" spans="1:13" x14ac:dyDescent="0.25">
      <c r="A87" t="s">
        <v>46</v>
      </c>
      <c r="B87" t="str">
        <f>VLOOKUP(A87,csapatok!A:B,2,0)</f>
        <v>Golyószórók</v>
      </c>
      <c r="C87" t="s">
        <v>326</v>
      </c>
      <c r="D87" s="12" t="s">
        <v>343</v>
      </c>
      <c r="E87">
        <v>135</v>
      </c>
      <c r="F87">
        <v>69</v>
      </c>
      <c r="G87">
        <v>152</v>
      </c>
      <c r="H87">
        <v>54</v>
      </c>
      <c r="I87">
        <f t="shared" si="3"/>
        <v>287</v>
      </c>
      <c r="J87">
        <f t="shared" si="4"/>
        <v>123</v>
      </c>
      <c r="K87">
        <f t="shared" si="5"/>
        <v>410</v>
      </c>
      <c r="L87">
        <v>1</v>
      </c>
      <c r="M87">
        <v>1</v>
      </c>
    </row>
    <row r="88" spans="1:13" x14ac:dyDescent="0.25">
      <c r="A88" t="s">
        <v>181</v>
      </c>
      <c r="B88" t="str">
        <f>VLOOKUP(A88,csapatok!A:B,2,0)</f>
        <v>Golyószórók</v>
      </c>
      <c r="C88" t="s">
        <v>326</v>
      </c>
      <c r="D88" s="12" t="s">
        <v>343</v>
      </c>
      <c r="E88">
        <v>137</v>
      </c>
      <c r="F88">
        <v>61</v>
      </c>
      <c r="G88">
        <v>144</v>
      </c>
      <c r="H88">
        <v>60</v>
      </c>
      <c r="I88">
        <f t="shared" si="3"/>
        <v>281</v>
      </c>
      <c r="J88">
        <f t="shared" si="4"/>
        <v>121</v>
      </c>
      <c r="K88">
        <f t="shared" si="5"/>
        <v>402</v>
      </c>
      <c r="L88">
        <v>1</v>
      </c>
      <c r="M88">
        <v>1</v>
      </c>
    </row>
    <row r="89" spans="1:13" x14ac:dyDescent="0.25">
      <c r="A89" t="s">
        <v>183</v>
      </c>
      <c r="B89" t="str">
        <f>VLOOKUP(A89,csapatok!A:B,2,0)</f>
        <v>Golyószórók</v>
      </c>
      <c r="C89" t="s">
        <v>326</v>
      </c>
      <c r="D89" s="12" t="s">
        <v>343</v>
      </c>
      <c r="E89">
        <v>155</v>
      </c>
      <c r="F89">
        <v>71</v>
      </c>
      <c r="G89">
        <v>131</v>
      </c>
      <c r="H89">
        <v>70</v>
      </c>
      <c r="I89">
        <f t="shared" si="3"/>
        <v>286</v>
      </c>
      <c r="J89">
        <f t="shared" si="4"/>
        <v>141</v>
      </c>
      <c r="K89">
        <f t="shared" si="5"/>
        <v>427</v>
      </c>
      <c r="L89">
        <v>1</v>
      </c>
      <c r="M89">
        <v>1</v>
      </c>
    </row>
    <row r="90" spans="1:13" x14ac:dyDescent="0.25">
      <c r="A90" t="s">
        <v>46</v>
      </c>
      <c r="B90" t="str">
        <f>VLOOKUP(A90,csapatok!A:B,2,0)</f>
        <v>Golyószórók</v>
      </c>
      <c r="C90" t="s">
        <v>326</v>
      </c>
      <c r="D90" s="12" t="s">
        <v>349</v>
      </c>
      <c r="E90">
        <v>152</v>
      </c>
      <c r="F90">
        <v>69</v>
      </c>
      <c r="G90">
        <v>139</v>
      </c>
      <c r="H90">
        <v>72</v>
      </c>
      <c r="I90">
        <f t="shared" si="3"/>
        <v>291</v>
      </c>
      <c r="J90">
        <f t="shared" si="4"/>
        <v>141</v>
      </c>
      <c r="K90">
        <f t="shared" si="5"/>
        <v>432</v>
      </c>
      <c r="L90">
        <v>1</v>
      </c>
      <c r="M90">
        <v>1</v>
      </c>
    </row>
    <row r="91" spans="1:13" x14ac:dyDescent="0.25">
      <c r="A91" t="s">
        <v>149</v>
      </c>
      <c r="B91" t="str">
        <f>VLOOKUP(A91,csapatok!A:B,2,0)</f>
        <v>Golyószórók</v>
      </c>
      <c r="C91" t="s">
        <v>326</v>
      </c>
      <c r="D91" s="12" t="s">
        <v>349</v>
      </c>
      <c r="E91">
        <v>134</v>
      </c>
      <c r="F91">
        <v>70</v>
      </c>
      <c r="G91">
        <v>145</v>
      </c>
      <c r="H91">
        <v>44</v>
      </c>
      <c r="I91">
        <f t="shared" si="3"/>
        <v>279</v>
      </c>
      <c r="J91">
        <f t="shared" si="4"/>
        <v>114</v>
      </c>
      <c r="K91">
        <f t="shared" si="5"/>
        <v>393</v>
      </c>
      <c r="L91">
        <v>0</v>
      </c>
      <c r="M91">
        <v>1</v>
      </c>
    </row>
    <row r="92" spans="1:13" x14ac:dyDescent="0.25">
      <c r="A92" t="s">
        <v>181</v>
      </c>
      <c r="B92" t="str">
        <f>VLOOKUP(A92,csapatok!A:B,2,0)</f>
        <v>Golyószórók</v>
      </c>
      <c r="C92" t="s">
        <v>326</v>
      </c>
      <c r="D92" s="12" t="s">
        <v>349</v>
      </c>
      <c r="E92">
        <v>144</v>
      </c>
      <c r="F92">
        <v>50</v>
      </c>
      <c r="G92">
        <v>143</v>
      </c>
      <c r="H92">
        <v>70</v>
      </c>
      <c r="I92">
        <f t="shared" si="3"/>
        <v>287</v>
      </c>
      <c r="J92">
        <f t="shared" si="4"/>
        <v>120</v>
      </c>
      <c r="K92">
        <f t="shared" si="5"/>
        <v>407</v>
      </c>
      <c r="L92">
        <v>1</v>
      </c>
      <c r="M92">
        <v>1</v>
      </c>
    </row>
    <row r="93" spans="1:13" x14ac:dyDescent="0.25">
      <c r="A93" t="s">
        <v>183</v>
      </c>
      <c r="B93" t="str">
        <f>VLOOKUP(A93,csapatok!A:B,2,0)</f>
        <v>Golyószórók</v>
      </c>
      <c r="C93" t="s">
        <v>326</v>
      </c>
      <c r="D93" s="12" t="s">
        <v>349</v>
      </c>
      <c r="E93">
        <v>143</v>
      </c>
      <c r="F93">
        <v>52</v>
      </c>
      <c r="G93">
        <v>141</v>
      </c>
      <c r="H93">
        <v>59</v>
      </c>
      <c r="I93">
        <f t="shared" si="3"/>
        <v>284</v>
      </c>
      <c r="J93">
        <f t="shared" si="4"/>
        <v>111</v>
      </c>
      <c r="K93">
        <f t="shared" si="5"/>
        <v>395</v>
      </c>
      <c r="L93">
        <v>1</v>
      </c>
      <c r="M93">
        <v>1</v>
      </c>
    </row>
    <row r="94" spans="1:13" x14ac:dyDescent="0.25">
      <c r="A94" t="s">
        <v>5</v>
      </c>
      <c r="B94" t="str">
        <f>VLOOKUP(A94,csapatok!A:B,2,0)</f>
        <v>Golyószórók</v>
      </c>
      <c r="C94" t="s">
        <v>227</v>
      </c>
      <c r="D94" s="12" t="s">
        <v>352</v>
      </c>
      <c r="E94">
        <v>113</v>
      </c>
      <c r="F94">
        <v>48</v>
      </c>
      <c r="G94">
        <v>97</v>
      </c>
      <c r="H94">
        <v>44</v>
      </c>
      <c r="I94">
        <f t="shared" si="3"/>
        <v>210</v>
      </c>
      <c r="J94">
        <f t="shared" si="4"/>
        <v>92</v>
      </c>
      <c r="K94">
        <f t="shared" si="5"/>
        <v>302</v>
      </c>
      <c r="L94">
        <v>0</v>
      </c>
      <c r="M94">
        <v>1</v>
      </c>
    </row>
    <row r="95" spans="1:13" x14ac:dyDescent="0.25">
      <c r="A95" t="s">
        <v>46</v>
      </c>
      <c r="B95" t="str">
        <f>VLOOKUP(A95,csapatok!A:B,2,0)</f>
        <v>Golyószórók</v>
      </c>
      <c r="C95" t="s">
        <v>227</v>
      </c>
      <c r="D95" s="12" t="s">
        <v>352</v>
      </c>
      <c r="E95">
        <v>136</v>
      </c>
      <c r="F95">
        <v>53</v>
      </c>
      <c r="G95">
        <v>137</v>
      </c>
      <c r="H95">
        <v>54</v>
      </c>
      <c r="I95">
        <f t="shared" si="3"/>
        <v>273</v>
      </c>
      <c r="J95">
        <f t="shared" si="4"/>
        <v>107</v>
      </c>
      <c r="K95">
        <f t="shared" si="5"/>
        <v>380</v>
      </c>
      <c r="L95">
        <v>1</v>
      </c>
      <c r="M95">
        <v>1</v>
      </c>
    </row>
    <row r="96" spans="1:13" x14ac:dyDescent="0.25">
      <c r="A96" t="s">
        <v>181</v>
      </c>
      <c r="B96" t="str">
        <f>VLOOKUP(A96,csapatok!A:B,2,0)</f>
        <v>Golyószórók</v>
      </c>
      <c r="C96" t="s">
        <v>227</v>
      </c>
      <c r="D96" s="12" t="s">
        <v>352</v>
      </c>
      <c r="E96">
        <v>134</v>
      </c>
      <c r="F96">
        <v>63</v>
      </c>
      <c r="G96">
        <v>134</v>
      </c>
      <c r="H96">
        <v>36</v>
      </c>
      <c r="I96">
        <f t="shared" si="3"/>
        <v>268</v>
      </c>
      <c r="J96">
        <f t="shared" si="4"/>
        <v>99</v>
      </c>
      <c r="K96">
        <f t="shared" si="5"/>
        <v>367</v>
      </c>
      <c r="L96">
        <v>1</v>
      </c>
      <c r="M96">
        <v>1</v>
      </c>
    </row>
    <row r="97" spans="1:13" x14ac:dyDescent="0.25">
      <c r="A97" t="s">
        <v>183</v>
      </c>
      <c r="B97" t="str">
        <f>VLOOKUP(A97,csapatok!A:B,2,0)</f>
        <v>Golyószórók</v>
      </c>
      <c r="C97" t="s">
        <v>227</v>
      </c>
      <c r="D97" s="12" t="s">
        <v>352</v>
      </c>
      <c r="E97">
        <v>140</v>
      </c>
      <c r="F97">
        <v>44</v>
      </c>
      <c r="G97">
        <v>126</v>
      </c>
      <c r="H97">
        <v>43</v>
      </c>
      <c r="I97">
        <f t="shared" si="3"/>
        <v>266</v>
      </c>
      <c r="J97">
        <f t="shared" si="4"/>
        <v>87</v>
      </c>
      <c r="K97">
        <f t="shared" si="5"/>
        <v>353</v>
      </c>
      <c r="L97">
        <v>1</v>
      </c>
      <c r="M97">
        <v>1</v>
      </c>
    </row>
    <row r="98" spans="1:13" x14ac:dyDescent="0.25">
      <c r="A98" t="s">
        <v>40</v>
      </c>
      <c r="B98" t="str">
        <f>VLOOKUP(A98,csapatok!A:B,2,0)</f>
        <v>Halassy</v>
      </c>
      <c r="C98" s="2" t="s">
        <v>327</v>
      </c>
      <c r="D98" s="12" t="s">
        <v>277</v>
      </c>
      <c r="E98">
        <v>91</v>
      </c>
      <c r="F98">
        <v>53</v>
      </c>
      <c r="G98">
        <v>116</v>
      </c>
      <c r="H98">
        <v>41</v>
      </c>
      <c r="I98">
        <f t="shared" si="3"/>
        <v>207</v>
      </c>
      <c r="J98">
        <f t="shared" si="4"/>
        <v>94</v>
      </c>
      <c r="K98">
        <f t="shared" si="5"/>
        <v>301</v>
      </c>
      <c r="L98">
        <v>0</v>
      </c>
      <c r="M98">
        <v>1</v>
      </c>
    </row>
    <row r="99" spans="1:13" x14ac:dyDescent="0.25">
      <c r="A99" t="s">
        <v>159</v>
      </c>
      <c r="B99" t="str">
        <f>VLOOKUP(A99,csapatok!A:B,2,0)</f>
        <v>Halassy</v>
      </c>
      <c r="C99" s="2" t="s">
        <v>327</v>
      </c>
      <c r="D99" s="12" t="s">
        <v>277</v>
      </c>
      <c r="E99">
        <v>125</v>
      </c>
      <c r="F99">
        <v>60</v>
      </c>
      <c r="G99">
        <v>114</v>
      </c>
      <c r="H99">
        <v>43</v>
      </c>
      <c r="I99">
        <f t="shared" si="3"/>
        <v>239</v>
      </c>
      <c r="J99">
        <f t="shared" si="4"/>
        <v>103</v>
      </c>
      <c r="K99">
        <f t="shared" si="5"/>
        <v>342</v>
      </c>
      <c r="L99">
        <v>0</v>
      </c>
      <c r="M99">
        <v>1</v>
      </c>
    </row>
    <row r="100" spans="1:13" x14ac:dyDescent="0.25">
      <c r="A100" t="s">
        <v>191</v>
      </c>
      <c r="B100" t="str">
        <f>VLOOKUP(A100,csapatok!A:B,2,0)</f>
        <v>Halassy</v>
      </c>
      <c r="C100" s="2" t="s">
        <v>327</v>
      </c>
      <c r="D100" s="12" t="s">
        <v>277</v>
      </c>
      <c r="E100">
        <v>141</v>
      </c>
      <c r="F100">
        <v>60</v>
      </c>
      <c r="G100">
        <v>124</v>
      </c>
      <c r="H100">
        <v>53</v>
      </c>
      <c r="I100">
        <f t="shared" si="3"/>
        <v>265</v>
      </c>
      <c r="J100">
        <f t="shared" si="4"/>
        <v>113</v>
      </c>
      <c r="K100">
        <f t="shared" si="5"/>
        <v>378</v>
      </c>
      <c r="L100">
        <v>1</v>
      </c>
      <c r="M100">
        <v>1</v>
      </c>
    </row>
    <row r="101" spans="1:13" x14ac:dyDescent="0.25">
      <c r="A101" t="s">
        <v>193</v>
      </c>
      <c r="B101" t="str">
        <f>VLOOKUP(A101,csapatok!A:B,2,0)</f>
        <v>Halassy</v>
      </c>
      <c r="C101" s="2" t="s">
        <v>327</v>
      </c>
      <c r="D101" s="12" t="s">
        <v>277</v>
      </c>
      <c r="E101">
        <v>114</v>
      </c>
      <c r="F101">
        <v>44</v>
      </c>
      <c r="G101">
        <v>115</v>
      </c>
      <c r="H101">
        <v>35</v>
      </c>
      <c r="I101">
        <f t="shared" si="3"/>
        <v>229</v>
      </c>
      <c r="J101">
        <f t="shared" si="4"/>
        <v>79</v>
      </c>
      <c r="K101">
        <f t="shared" si="5"/>
        <v>308</v>
      </c>
      <c r="L101">
        <v>0</v>
      </c>
      <c r="M101">
        <v>1</v>
      </c>
    </row>
    <row r="102" spans="1:13" x14ac:dyDescent="0.25">
      <c r="A102" t="s">
        <v>58</v>
      </c>
      <c r="B102" t="str">
        <f>VLOOKUP(A102,csapatok!A:B,2,0)</f>
        <v>Halassy</v>
      </c>
      <c r="C102" t="s">
        <v>222</v>
      </c>
      <c r="D102" s="12" t="s">
        <v>336</v>
      </c>
      <c r="E102">
        <v>112</v>
      </c>
      <c r="F102">
        <v>60</v>
      </c>
      <c r="G102">
        <v>137</v>
      </c>
      <c r="H102">
        <v>35</v>
      </c>
      <c r="I102">
        <f t="shared" si="3"/>
        <v>249</v>
      </c>
      <c r="J102">
        <f t="shared" si="4"/>
        <v>95</v>
      </c>
      <c r="K102">
        <f t="shared" si="5"/>
        <v>344</v>
      </c>
      <c r="L102">
        <v>0</v>
      </c>
      <c r="M102">
        <v>1</v>
      </c>
    </row>
    <row r="103" spans="1:13" x14ac:dyDescent="0.25">
      <c r="A103" t="s">
        <v>127</v>
      </c>
      <c r="B103" t="str">
        <f>VLOOKUP(A103,csapatok!A:B,2,0)</f>
        <v>Halassy</v>
      </c>
      <c r="C103" t="s">
        <v>222</v>
      </c>
      <c r="D103" s="12" t="s">
        <v>336</v>
      </c>
      <c r="E103">
        <v>122</v>
      </c>
      <c r="F103">
        <v>61</v>
      </c>
      <c r="G103">
        <v>122</v>
      </c>
      <c r="H103">
        <v>53</v>
      </c>
      <c r="I103">
        <f t="shared" si="3"/>
        <v>244</v>
      </c>
      <c r="J103">
        <f t="shared" si="4"/>
        <v>114</v>
      </c>
      <c r="K103">
        <f t="shared" si="5"/>
        <v>358</v>
      </c>
      <c r="L103">
        <v>1</v>
      </c>
      <c r="M103">
        <v>1</v>
      </c>
    </row>
    <row r="104" spans="1:13" x14ac:dyDescent="0.25">
      <c r="A104" t="s">
        <v>159</v>
      </c>
      <c r="B104" t="str">
        <f>VLOOKUP(A104,csapatok!A:B,2,0)</f>
        <v>Halassy</v>
      </c>
      <c r="C104" t="s">
        <v>222</v>
      </c>
      <c r="D104" s="12" t="s">
        <v>336</v>
      </c>
      <c r="E104">
        <v>127</v>
      </c>
      <c r="F104">
        <v>52</v>
      </c>
      <c r="G104">
        <v>124</v>
      </c>
      <c r="H104">
        <v>62</v>
      </c>
      <c r="I104">
        <f t="shared" si="3"/>
        <v>251</v>
      </c>
      <c r="J104">
        <f t="shared" si="4"/>
        <v>114</v>
      </c>
      <c r="K104">
        <f t="shared" si="5"/>
        <v>365</v>
      </c>
      <c r="L104">
        <v>1</v>
      </c>
      <c r="M104">
        <v>1</v>
      </c>
    </row>
    <row r="105" spans="1:13" x14ac:dyDescent="0.25">
      <c r="A105" t="s">
        <v>191</v>
      </c>
      <c r="B105" t="str">
        <f>VLOOKUP(A105,csapatok!A:B,2,0)</f>
        <v>Halassy</v>
      </c>
      <c r="C105" t="s">
        <v>222</v>
      </c>
      <c r="D105" s="12" t="s">
        <v>336</v>
      </c>
      <c r="E105">
        <v>132</v>
      </c>
      <c r="F105">
        <v>44</v>
      </c>
      <c r="G105">
        <v>135</v>
      </c>
      <c r="H105">
        <v>43</v>
      </c>
      <c r="I105">
        <f t="shared" si="3"/>
        <v>267</v>
      </c>
      <c r="J105">
        <f t="shared" si="4"/>
        <v>87</v>
      </c>
      <c r="K105">
        <f t="shared" si="5"/>
        <v>354</v>
      </c>
      <c r="L105">
        <v>1</v>
      </c>
      <c r="M105">
        <v>1</v>
      </c>
    </row>
    <row r="106" spans="1:13" x14ac:dyDescent="0.25">
      <c r="A106" t="s">
        <v>58</v>
      </c>
      <c r="B106" t="str">
        <f>VLOOKUP(A106,csapatok!A:B,2,0)</f>
        <v>Halassy</v>
      </c>
      <c r="C106" t="s">
        <v>222</v>
      </c>
      <c r="D106" s="12" t="s">
        <v>340</v>
      </c>
      <c r="E106">
        <v>140</v>
      </c>
      <c r="F106">
        <v>42</v>
      </c>
      <c r="G106">
        <v>149</v>
      </c>
      <c r="H106">
        <v>53</v>
      </c>
      <c r="I106">
        <f t="shared" si="3"/>
        <v>289</v>
      </c>
      <c r="J106">
        <f t="shared" si="4"/>
        <v>95</v>
      </c>
      <c r="K106">
        <f t="shared" si="5"/>
        <v>384</v>
      </c>
      <c r="L106">
        <v>1</v>
      </c>
      <c r="M106">
        <v>1</v>
      </c>
    </row>
    <row r="107" spans="1:13" x14ac:dyDescent="0.25">
      <c r="A107" t="s">
        <v>127</v>
      </c>
      <c r="B107" t="str">
        <f>VLOOKUP(A107,csapatok!A:B,2,0)</f>
        <v>Halassy</v>
      </c>
      <c r="C107" t="s">
        <v>222</v>
      </c>
      <c r="D107" s="12" t="s">
        <v>340</v>
      </c>
      <c r="E107">
        <v>147</v>
      </c>
      <c r="F107">
        <v>27</v>
      </c>
      <c r="G107">
        <v>126</v>
      </c>
      <c r="H107">
        <v>53</v>
      </c>
      <c r="I107">
        <f t="shared" si="3"/>
        <v>273</v>
      </c>
      <c r="J107">
        <f t="shared" si="4"/>
        <v>80</v>
      </c>
      <c r="K107">
        <f t="shared" si="5"/>
        <v>353</v>
      </c>
      <c r="L107">
        <v>1</v>
      </c>
      <c r="M107">
        <v>1</v>
      </c>
    </row>
    <row r="108" spans="1:13" x14ac:dyDescent="0.25">
      <c r="A108" t="s">
        <v>159</v>
      </c>
      <c r="B108" t="str">
        <f>VLOOKUP(A108,csapatok!A:B,2,0)</f>
        <v>Halassy</v>
      </c>
      <c r="C108" t="s">
        <v>222</v>
      </c>
      <c r="D108" s="12" t="s">
        <v>340</v>
      </c>
      <c r="E108">
        <v>130</v>
      </c>
      <c r="F108">
        <v>53</v>
      </c>
      <c r="G108">
        <v>128</v>
      </c>
      <c r="H108">
        <v>52</v>
      </c>
      <c r="I108">
        <f t="shared" si="3"/>
        <v>258</v>
      </c>
      <c r="J108">
        <f t="shared" si="4"/>
        <v>105</v>
      </c>
      <c r="K108">
        <f t="shared" si="5"/>
        <v>363</v>
      </c>
      <c r="L108">
        <v>1</v>
      </c>
      <c r="M108">
        <v>1</v>
      </c>
    </row>
    <row r="109" spans="1:13" x14ac:dyDescent="0.25">
      <c r="A109" t="s">
        <v>191</v>
      </c>
      <c r="B109" t="str">
        <f>VLOOKUP(A109,csapatok!A:B,2,0)</f>
        <v>Halassy</v>
      </c>
      <c r="C109" t="s">
        <v>222</v>
      </c>
      <c r="D109" s="12" t="s">
        <v>340</v>
      </c>
      <c r="E109">
        <v>122</v>
      </c>
      <c r="F109">
        <v>41</v>
      </c>
      <c r="G109">
        <v>125</v>
      </c>
      <c r="H109">
        <v>48</v>
      </c>
      <c r="I109">
        <f t="shared" si="3"/>
        <v>247</v>
      </c>
      <c r="J109">
        <f t="shared" si="4"/>
        <v>89</v>
      </c>
      <c r="K109">
        <f t="shared" si="5"/>
        <v>336</v>
      </c>
      <c r="L109">
        <v>0</v>
      </c>
      <c r="M109">
        <v>1</v>
      </c>
    </row>
    <row r="110" spans="1:13" x14ac:dyDescent="0.25">
      <c r="A110" t="s">
        <v>133</v>
      </c>
      <c r="B110" t="str">
        <f>VLOOKUP(A110,csapatok!A:B,2,0)</f>
        <v>Halassy</v>
      </c>
      <c r="C110" t="s">
        <v>215</v>
      </c>
      <c r="D110" s="12" t="s">
        <v>343</v>
      </c>
      <c r="E110">
        <v>114</v>
      </c>
      <c r="F110">
        <v>18</v>
      </c>
      <c r="G110">
        <v>128</v>
      </c>
      <c r="H110">
        <v>69</v>
      </c>
      <c r="I110">
        <f t="shared" si="3"/>
        <v>242</v>
      </c>
      <c r="J110">
        <f t="shared" si="4"/>
        <v>87</v>
      </c>
      <c r="K110">
        <f t="shared" si="5"/>
        <v>329</v>
      </c>
      <c r="L110">
        <v>0</v>
      </c>
      <c r="M110">
        <v>1</v>
      </c>
    </row>
    <row r="111" spans="1:13" x14ac:dyDescent="0.25">
      <c r="A111" t="s">
        <v>159</v>
      </c>
      <c r="B111" t="str">
        <f>VLOOKUP(A111,csapatok!A:B,2,0)</f>
        <v>Halassy</v>
      </c>
      <c r="C111" t="s">
        <v>215</v>
      </c>
      <c r="D111" s="12" t="s">
        <v>343</v>
      </c>
      <c r="E111">
        <v>113</v>
      </c>
      <c r="F111">
        <v>60</v>
      </c>
      <c r="G111">
        <v>127</v>
      </c>
      <c r="H111">
        <v>51</v>
      </c>
      <c r="I111">
        <f t="shared" si="3"/>
        <v>240</v>
      </c>
      <c r="J111">
        <f t="shared" si="4"/>
        <v>111</v>
      </c>
      <c r="K111">
        <f t="shared" si="5"/>
        <v>351</v>
      </c>
      <c r="L111">
        <v>0</v>
      </c>
      <c r="M111">
        <v>1</v>
      </c>
    </row>
    <row r="112" spans="1:13" x14ac:dyDescent="0.25">
      <c r="A112" t="s">
        <v>191</v>
      </c>
      <c r="B112" t="str">
        <f>VLOOKUP(A112,csapatok!A:B,2,0)</f>
        <v>Halassy</v>
      </c>
      <c r="C112" t="s">
        <v>215</v>
      </c>
      <c r="D112" s="12" t="s">
        <v>343</v>
      </c>
      <c r="E112">
        <v>126</v>
      </c>
      <c r="F112">
        <v>63</v>
      </c>
      <c r="G112">
        <v>117</v>
      </c>
      <c r="H112">
        <v>52</v>
      </c>
      <c r="I112">
        <f t="shared" si="3"/>
        <v>243</v>
      </c>
      <c r="J112">
        <f t="shared" si="4"/>
        <v>115</v>
      </c>
      <c r="K112">
        <f t="shared" si="5"/>
        <v>358</v>
      </c>
      <c r="L112">
        <v>1</v>
      </c>
      <c r="M112">
        <v>1</v>
      </c>
    </row>
    <row r="113" spans="1:13" x14ac:dyDescent="0.25">
      <c r="A113" t="s">
        <v>193</v>
      </c>
      <c r="B113" t="str">
        <f>VLOOKUP(A113,csapatok!A:B,2,0)</f>
        <v>Halassy</v>
      </c>
      <c r="C113" t="s">
        <v>215</v>
      </c>
      <c r="D113" s="12" t="s">
        <v>343</v>
      </c>
      <c r="E113">
        <v>104</v>
      </c>
      <c r="F113">
        <v>48</v>
      </c>
      <c r="G113">
        <v>110</v>
      </c>
      <c r="H113">
        <v>45</v>
      </c>
      <c r="I113">
        <f t="shared" si="3"/>
        <v>214</v>
      </c>
      <c r="J113">
        <f t="shared" si="4"/>
        <v>93</v>
      </c>
      <c r="K113">
        <f t="shared" si="5"/>
        <v>307</v>
      </c>
      <c r="L113">
        <v>0</v>
      </c>
      <c r="M113">
        <v>1</v>
      </c>
    </row>
    <row r="114" spans="1:13" x14ac:dyDescent="0.25">
      <c r="A114" t="s">
        <v>58</v>
      </c>
      <c r="B114" t="str">
        <f>VLOOKUP(A114,csapatok!A:B,2,0)</f>
        <v>Halassy</v>
      </c>
      <c r="C114" t="s">
        <v>333</v>
      </c>
      <c r="D114" s="12" t="s">
        <v>346</v>
      </c>
      <c r="E114">
        <v>131</v>
      </c>
      <c r="F114">
        <v>53</v>
      </c>
      <c r="G114">
        <v>123</v>
      </c>
      <c r="H114">
        <v>59</v>
      </c>
      <c r="I114">
        <f t="shared" si="3"/>
        <v>254</v>
      </c>
      <c r="J114">
        <f t="shared" si="4"/>
        <v>112</v>
      </c>
      <c r="K114">
        <f t="shared" si="5"/>
        <v>366</v>
      </c>
      <c r="L114">
        <v>1</v>
      </c>
      <c r="M114">
        <v>1</v>
      </c>
    </row>
    <row r="115" spans="1:13" x14ac:dyDescent="0.25">
      <c r="A115" t="s">
        <v>127</v>
      </c>
      <c r="B115" t="str">
        <f>VLOOKUP(A115,csapatok!A:B,2,0)</f>
        <v>Halassy</v>
      </c>
      <c r="C115" t="s">
        <v>333</v>
      </c>
      <c r="D115" s="12" t="s">
        <v>346</v>
      </c>
      <c r="E115">
        <v>122</v>
      </c>
      <c r="F115">
        <v>36</v>
      </c>
      <c r="G115">
        <v>121</v>
      </c>
      <c r="H115">
        <v>35</v>
      </c>
      <c r="I115">
        <f t="shared" si="3"/>
        <v>243</v>
      </c>
      <c r="J115">
        <f t="shared" si="4"/>
        <v>71</v>
      </c>
      <c r="K115">
        <f t="shared" si="5"/>
        <v>314</v>
      </c>
      <c r="L115">
        <v>0</v>
      </c>
      <c r="M115">
        <v>1</v>
      </c>
    </row>
    <row r="116" spans="1:13" x14ac:dyDescent="0.25">
      <c r="A116" t="s">
        <v>133</v>
      </c>
      <c r="B116" t="str">
        <f>VLOOKUP(A116,csapatok!A:B,2,0)</f>
        <v>Halassy</v>
      </c>
      <c r="C116" t="s">
        <v>333</v>
      </c>
      <c r="D116" s="12" t="s">
        <v>346</v>
      </c>
      <c r="E116">
        <v>112</v>
      </c>
      <c r="F116">
        <v>35</v>
      </c>
      <c r="G116">
        <v>113</v>
      </c>
      <c r="H116">
        <v>44</v>
      </c>
      <c r="I116">
        <f t="shared" si="3"/>
        <v>225</v>
      </c>
      <c r="J116">
        <f t="shared" si="4"/>
        <v>79</v>
      </c>
      <c r="K116">
        <f t="shared" si="5"/>
        <v>304</v>
      </c>
      <c r="L116">
        <v>0</v>
      </c>
      <c r="M116">
        <v>1</v>
      </c>
    </row>
    <row r="117" spans="1:13" x14ac:dyDescent="0.25">
      <c r="A117" t="s">
        <v>159</v>
      </c>
      <c r="B117" t="str">
        <f>VLOOKUP(A117,csapatok!A:B,2,0)</f>
        <v>Halassy</v>
      </c>
      <c r="C117" t="s">
        <v>333</v>
      </c>
      <c r="D117" s="12" t="s">
        <v>346</v>
      </c>
      <c r="E117">
        <v>122</v>
      </c>
      <c r="F117">
        <v>40</v>
      </c>
      <c r="G117">
        <v>125</v>
      </c>
      <c r="H117">
        <v>62</v>
      </c>
      <c r="I117">
        <f t="shared" si="3"/>
        <v>247</v>
      </c>
      <c r="J117">
        <f t="shared" si="4"/>
        <v>102</v>
      </c>
      <c r="K117">
        <f t="shared" si="5"/>
        <v>349</v>
      </c>
      <c r="L117">
        <v>1</v>
      </c>
      <c r="M117">
        <v>1</v>
      </c>
    </row>
    <row r="118" spans="1:13" x14ac:dyDescent="0.25">
      <c r="A118" t="s">
        <v>58</v>
      </c>
      <c r="B118" t="str">
        <f>VLOOKUP(A118,csapatok!A:B,2,0)</f>
        <v>Halassy</v>
      </c>
      <c r="C118" t="s">
        <v>222</v>
      </c>
      <c r="D118" s="12" t="s">
        <v>349</v>
      </c>
      <c r="E118">
        <v>141</v>
      </c>
      <c r="F118">
        <v>50</v>
      </c>
      <c r="G118">
        <v>140</v>
      </c>
      <c r="H118">
        <v>42</v>
      </c>
      <c r="I118">
        <f t="shared" si="3"/>
        <v>281</v>
      </c>
      <c r="J118">
        <f t="shared" si="4"/>
        <v>92</v>
      </c>
      <c r="K118">
        <f t="shared" si="5"/>
        <v>373</v>
      </c>
      <c r="L118">
        <v>1</v>
      </c>
      <c r="M118">
        <v>1</v>
      </c>
    </row>
    <row r="119" spans="1:13" x14ac:dyDescent="0.25">
      <c r="A119" t="s">
        <v>127</v>
      </c>
      <c r="B119" t="str">
        <f>VLOOKUP(A119,csapatok!A:B,2,0)</f>
        <v>Halassy</v>
      </c>
      <c r="C119" t="s">
        <v>222</v>
      </c>
      <c r="D119" s="12" t="s">
        <v>349</v>
      </c>
      <c r="E119">
        <v>129</v>
      </c>
      <c r="F119">
        <v>51</v>
      </c>
      <c r="G119">
        <v>126</v>
      </c>
      <c r="H119">
        <v>35</v>
      </c>
      <c r="I119">
        <f t="shared" si="3"/>
        <v>255</v>
      </c>
      <c r="J119">
        <f t="shared" si="4"/>
        <v>86</v>
      </c>
      <c r="K119">
        <f t="shared" si="5"/>
        <v>341</v>
      </c>
      <c r="L119">
        <v>0</v>
      </c>
      <c r="M119">
        <v>1</v>
      </c>
    </row>
    <row r="120" spans="1:13" x14ac:dyDescent="0.25">
      <c r="A120" t="s">
        <v>133</v>
      </c>
      <c r="B120" t="str">
        <f>VLOOKUP(A120,csapatok!A:B,2,0)</f>
        <v>Halassy</v>
      </c>
      <c r="C120" t="s">
        <v>222</v>
      </c>
      <c r="D120" s="12" t="s">
        <v>349</v>
      </c>
      <c r="E120">
        <v>116</v>
      </c>
      <c r="F120">
        <v>44</v>
      </c>
      <c r="G120">
        <v>117</v>
      </c>
      <c r="H120">
        <v>72</v>
      </c>
      <c r="I120">
        <f t="shared" si="3"/>
        <v>233</v>
      </c>
      <c r="J120">
        <f t="shared" si="4"/>
        <v>116</v>
      </c>
      <c r="K120">
        <f t="shared" si="5"/>
        <v>349</v>
      </c>
      <c r="L120">
        <v>1</v>
      </c>
      <c r="M120">
        <v>1</v>
      </c>
    </row>
    <row r="121" spans="1:13" x14ac:dyDescent="0.25">
      <c r="A121" t="s">
        <v>159</v>
      </c>
      <c r="B121" t="str">
        <f>VLOOKUP(A121,csapatok!A:B,2,0)</f>
        <v>Halassy</v>
      </c>
      <c r="C121" t="s">
        <v>222</v>
      </c>
      <c r="D121" s="12" t="s">
        <v>349</v>
      </c>
      <c r="E121">
        <v>121</v>
      </c>
      <c r="F121">
        <v>44</v>
      </c>
      <c r="G121">
        <v>119</v>
      </c>
      <c r="H121">
        <v>42</v>
      </c>
      <c r="I121">
        <f t="shared" si="3"/>
        <v>240</v>
      </c>
      <c r="J121">
        <f t="shared" si="4"/>
        <v>86</v>
      </c>
      <c r="K121">
        <f t="shared" si="5"/>
        <v>326</v>
      </c>
      <c r="L121">
        <v>0</v>
      </c>
      <c r="M121">
        <v>1</v>
      </c>
    </row>
    <row r="122" spans="1:13" x14ac:dyDescent="0.25">
      <c r="A122" t="s">
        <v>58</v>
      </c>
      <c r="B122" t="str">
        <f>VLOOKUP(A122,csapatok!A:B,2,0)</f>
        <v>Halassy</v>
      </c>
      <c r="C122" t="s">
        <v>222</v>
      </c>
      <c r="D122" s="12" t="s">
        <v>352</v>
      </c>
      <c r="E122">
        <v>136</v>
      </c>
      <c r="F122">
        <v>35</v>
      </c>
      <c r="G122">
        <v>124</v>
      </c>
      <c r="H122">
        <v>71</v>
      </c>
      <c r="I122">
        <f t="shared" si="3"/>
        <v>260</v>
      </c>
      <c r="J122">
        <f t="shared" si="4"/>
        <v>106</v>
      </c>
      <c r="K122">
        <f t="shared" si="5"/>
        <v>366</v>
      </c>
      <c r="L122">
        <v>0</v>
      </c>
      <c r="M122">
        <v>1</v>
      </c>
    </row>
    <row r="123" spans="1:13" x14ac:dyDescent="0.25">
      <c r="A123" t="s">
        <v>127</v>
      </c>
      <c r="B123" t="str">
        <f>VLOOKUP(A123,csapatok!A:B,2,0)</f>
        <v>Halassy</v>
      </c>
      <c r="C123" t="s">
        <v>222</v>
      </c>
      <c r="D123" s="12" t="s">
        <v>352</v>
      </c>
      <c r="E123">
        <v>133</v>
      </c>
      <c r="F123">
        <v>26</v>
      </c>
      <c r="G123">
        <v>122</v>
      </c>
      <c r="H123">
        <v>44</v>
      </c>
      <c r="I123">
        <f t="shared" si="3"/>
        <v>255</v>
      </c>
      <c r="J123">
        <f t="shared" si="4"/>
        <v>70</v>
      </c>
      <c r="K123">
        <f t="shared" si="5"/>
        <v>325</v>
      </c>
      <c r="L123">
        <v>0</v>
      </c>
      <c r="M123">
        <v>1</v>
      </c>
    </row>
    <row r="124" spans="1:13" x14ac:dyDescent="0.25">
      <c r="A124" t="s">
        <v>159</v>
      </c>
      <c r="B124" t="str">
        <f>VLOOKUP(A124,csapatok!A:B,2,0)</f>
        <v>Halassy</v>
      </c>
      <c r="C124" t="s">
        <v>222</v>
      </c>
      <c r="D124" s="12" t="s">
        <v>352</v>
      </c>
      <c r="E124">
        <v>130</v>
      </c>
      <c r="F124">
        <v>45</v>
      </c>
      <c r="G124">
        <v>129</v>
      </c>
      <c r="H124">
        <v>62</v>
      </c>
      <c r="I124">
        <f t="shared" si="3"/>
        <v>259</v>
      </c>
      <c r="J124">
        <f t="shared" si="4"/>
        <v>107</v>
      </c>
      <c r="K124">
        <f t="shared" si="5"/>
        <v>366</v>
      </c>
      <c r="L124">
        <v>1</v>
      </c>
      <c r="M124">
        <v>1</v>
      </c>
    </row>
    <row r="125" spans="1:13" x14ac:dyDescent="0.25">
      <c r="A125" t="s">
        <v>191</v>
      </c>
      <c r="B125" t="str">
        <f>VLOOKUP(A125,csapatok!A:B,2,0)</f>
        <v>Halassy</v>
      </c>
      <c r="C125" t="s">
        <v>222</v>
      </c>
      <c r="D125" s="12" t="s">
        <v>352</v>
      </c>
      <c r="E125">
        <v>137</v>
      </c>
      <c r="F125">
        <v>44</v>
      </c>
      <c r="G125">
        <v>116</v>
      </c>
      <c r="H125">
        <v>35</v>
      </c>
      <c r="I125">
        <f t="shared" si="3"/>
        <v>253</v>
      </c>
      <c r="J125">
        <f t="shared" si="4"/>
        <v>79</v>
      </c>
      <c r="K125">
        <f t="shared" si="5"/>
        <v>332</v>
      </c>
      <c r="L125">
        <v>0</v>
      </c>
      <c r="M125">
        <v>1</v>
      </c>
    </row>
    <row r="126" spans="1:13" x14ac:dyDescent="0.25">
      <c r="A126" t="s">
        <v>78</v>
      </c>
      <c r="B126" t="str">
        <f>VLOOKUP(A126,csapatok!A:B,2,0)</f>
        <v>Hűha</v>
      </c>
      <c r="C126" t="s">
        <v>326</v>
      </c>
      <c r="D126" s="12" t="s">
        <v>277</v>
      </c>
      <c r="E126">
        <v>144</v>
      </c>
      <c r="F126">
        <v>58</v>
      </c>
      <c r="G126">
        <v>136</v>
      </c>
      <c r="H126">
        <v>63</v>
      </c>
      <c r="I126">
        <f t="shared" si="3"/>
        <v>280</v>
      </c>
      <c r="J126">
        <f t="shared" si="4"/>
        <v>121</v>
      </c>
      <c r="K126">
        <f t="shared" si="5"/>
        <v>401</v>
      </c>
      <c r="L126">
        <v>1</v>
      </c>
      <c r="M126">
        <v>1</v>
      </c>
    </row>
    <row r="127" spans="1:13" x14ac:dyDescent="0.25">
      <c r="A127" t="s">
        <v>153</v>
      </c>
      <c r="B127" t="str">
        <f>VLOOKUP(A127,csapatok!A:B,2,0)</f>
        <v>Hűha</v>
      </c>
      <c r="C127" t="s">
        <v>326</v>
      </c>
      <c r="D127" s="12" t="s">
        <v>277</v>
      </c>
      <c r="E127">
        <v>127</v>
      </c>
      <c r="F127">
        <v>48</v>
      </c>
      <c r="G127">
        <v>140</v>
      </c>
      <c r="H127">
        <v>53</v>
      </c>
      <c r="I127">
        <f t="shared" si="3"/>
        <v>267</v>
      </c>
      <c r="J127">
        <f t="shared" si="4"/>
        <v>101</v>
      </c>
      <c r="K127">
        <f t="shared" si="5"/>
        <v>368</v>
      </c>
      <c r="L127">
        <v>1</v>
      </c>
      <c r="M127">
        <v>1</v>
      </c>
    </row>
    <row r="128" spans="1:13" x14ac:dyDescent="0.25">
      <c r="A128" t="s">
        <v>157</v>
      </c>
      <c r="B128" t="str">
        <f>VLOOKUP(A128,csapatok!A:B,2,0)</f>
        <v>Hűha</v>
      </c>
      <c r="C128" t="s">
        <v>326</v>
      </c>
      <c r="D128" s="12" t="s">
        <v>277</v>
      </c>
      <c r="E128">
        <v>114</v>
      </c>
      <c r="F128">
        <v>21</v>
      </c>
      <c r="G128">
        <v>135</v>
      </c>
      <c r="H128">
        <v>44</v>
      </c>
      <c r="I128">
        <f t="shared" si="3"/>
        <v>249</v>
      </c>
      <c r="J128">
        <f t="shared" si="4"/>
        <v>65</v>
      </c>
      <c r="K128">
        <f t="shared" si="5"/>
        <v>314</v>
      </c>
      <c r="L128">
        <v>0</v>
      </c>
      <c r="M128">
        <v>1</v>
      </c>
    </row>
    <row r="129" spans="1:13" x14ac:dyDescent="0.25">
      <c r="A129" t="s">
        <v>179</v>
      </c>
      <c r="B129" t="str">
        <f>VLOOKUP(A129,csapatok!A:B,2,0)</f>
        <v>Hűha</v>
      </c>
      <c r="C129" t="s">
        <v>326</v>
      </c>
      <c r="D129" s="12" t="s">
        <v>277</v>
      </c>
      <c r="E129">
        <v>109</v>
      </c>
      <c r="F129">
        <v>40</v>
      </c>
      <c r="G129">
        <v>129</v>
      </c>
      <c r="H129">
        <v>53</v>
      </c>
      <c r="I129">
        <f t="shared" si="3"/>
        <v>238</v>
      </c>
      <c r="J129">
        <f t="shared" si="4"/>
        <v>93</v>
      </c>
      <c r="K129">
        <f t="shared" si="5"/>
        <v>331</v>
      </c>
      <c r="L129">
        <v>0</v>
      </c>
      <c r="M129">
        <v>1</v>
      </c>
    </row>
    <row r="130" spans="1:13" x14ac:dyDescent="0.25">
      <c r="A130" t="s">
        <v>78</v>
      </c>
      <c r="B130" t="str">
        <f>VLOOKUP(A130,csapatok!A:B,2,0)</f>
        <v>Hűha</v>
      </c>
      <c r="C130" t="s">
        <v>326</v>
      </c>
      <c r="D130" s="12" t="s">
        <v>336</v>
      </c>
      <c r="E130">
        <v>135</v>
      </c>
      <c r="F130">
        <v>61</v>
      </c>
      <c r="G130">
        <v>125</v>
      </c>
      <c r="H130">
        <v>43</v>
      </c>
      <c r="I130">
        <f t="shared" ref="I130:I193" si="6">E130+G130</f>
        <v>260</v>
      </c>
      <c r="J130">
        <f t="shared" ref="J130:J193" si="7">F130+H130</f>
        <v>104</v>
      </c>
      <c r="K130">
        <f t="shared" ref="K130:K193" si="8">SUM(I130:J130)</f>
        <v>364</v>
      </c>
      <c r="L130">
        <v>0</v>
      </c>
      <c r="M130">
        <v>1</v>
      </c>
    </row>
    <row r="131" spans="1:13" x14ac:dyDescent="0.25">
      <c r="A131" t="s">
        <v>153</v>
      </c>
      <c r="B131" t="str">
        <f>VLOOKUP(A131,csapatok!A:B,2,0)</f>
        <v>Hűha</v>
      </c>
      <c r="C131" t="s">
        <v>326</v>
      </c>
      <c r="D131" s="12" t="s">
        <v>336</v>
      </c>
      <c r="E131">
        <v>128</v>
      </c>
      <c r="F131">
        <v>61</v>
      </c>
      <c r="G131">
        <v>129</v>
      </c>
      <c r="H131">
        <v>58</v>
      </c>
      <c r="I131">
        <f t="shared" si="6"/>
        <v>257</v>
      </c>
      <c r="J131">
        <f t="shared" si="7"/>
        <v>119</v>
      </c>
      <c r="K131">
        <f t="shared" si="8"/>
        <v>376</v>
      </c>
      <c r="L131">
        <v>1</v>
      </c>
      <c r="M131">
        <v>1</v>
      </c>
    </row>
    <row r="132" spans="1:13" x14ac:dyDescent="0.25">
      <c r="A132" t="s">
        <v>157</v>
      </c>
      <c r="B132" t="str">
        <f>VLOOKUP(A132,csapatok!A:B,2,0)</f>
        <v>Hűha</v>
      </c>
      <c r="C132" t="s">
        <v>326</v>
      </c>
      <c r="D132" s="12" t="s">
        <v>336</v>
      </c>
      <c r="E132">
        <v>110</v>
      </c>
      <c r="F132">
        <v>25</v>
      </c>
      <c r="G132">
        <v>117</v>
      </c>
      <c r="H132">
        <v>40</v>
      </c>
      <c r="I132">
        <f t="shared" si="6"/>
        <v>227</v>
      </c>
      <c r="J132">
        <f t="shared" si="7"/>
        <v>65</v>
      </c>
      <c r="K132">
        <f t="shared" si="8"/>
        <v>292</v>
      </c>
      <c r="L132">
        <v>0</v>
      </c>
      <c r="M132">
        <v>1</v>
      </c>
    </row>
    <row r="133" spans="1:13" x14ac:dyDescent="0.25">
      <c r="A133" t="s">
        <v>163</v>
      </c>
      <c r="B133" t="str">
        <f>VLOOKUP(A133,csapatok!A:B,2,0)</f>
        <v>Hűha</v>
      </c>
      <c r="C133" t="s">
        <v>326</v>
      </c>
      <c r="D133" s="12" t="s">
        <v>336</v>
      </c>
      <c r="E133">
        <v>137</v>
      </c>
      <c r="F133">
        <v>42</v>
      </c>
      <c r="G133">
        <v>135</v>
      </c>
      <c r="H133">
        <v>45</v>
      </c>
      <c r="I133">
        <f t="shared" si="6"/>
        <v>272</v>
      </c>
      <c r="J133">
        <f t="shared" si="7"/>
        <v>87</v>
      </c>
      <c r="K133">
        <f t="shared" si="8"/>
        <v>359</v>
      </c>
      <c r="L133">
        <v>0</v>
      </c>
      <c r="M133">
        <v>1</v>
      </c>
    </row>
    <row r="134" spans="1:13" x14ac:dyDescent="0.25">
      <c r="A134" t="s">
        <v>78</v>
      </c>
      <c r="B134" t="str">
        <f>VLOOKUP(A134,csapatok!A:B,2,0)</f>
        <v>Hűha</v>
      </c>
      <c r="C134" t="s">
        <v>327</v>
      </c>
      <c r="D134" s="12" t="s">
        <v>340</v>
      </c>
      <c r="E134">
        <v>146</v>
      </c>
      <c r="F134">
        <v>72</v>
      </c>
      <c r="G134">
        <v>128</v>
      </c>
      <c r="H134">
        <v>45</v>
      </c>
      <c r="I134">
        <f t="shared" si="6"/>
        <v>274</v>
      </c>
      <c r="J134">
        <f t="shared" si="7"/>
        <v>117</v>
      </c>
      <c r="K134">
        <f t="shared" si="8"/>
        <v>391</v>
      </c>
      <c r="L134">
        <v>1</v>
      </c>
      <c r="M134">
        <v>1</v>
      </c>
    </row>
    <row r="135" spans="1:13" x14ac:dyDescent="0.25">
      <c r="A135" t="s">
        <v>153</v>
      </c>
      <c r="B135" t="str">
        <f>VLOOKUP(A135,csapatok!A:B,2,0)</f>
        <v>Hűha</v>
      </c>
      <c r="C135" t="s">
        <v>327</v>
      </c>
      <c r="D135" s="12" t="s">
        <v>340</v>
      </c>
      <c r="E135">
        <v>127</v>
      </c>
      <c r="F135">
        <v>52</v>
      </c>
      <c r="G135">
        <v>125</v>
      </c>
      <c r="H135">
        <v>44</v>
      </c>
      <c r="I135">
        <f t="shared" si="6"/>
        <v>252</v>
      </c>
      <c r="J135">
        <f t="shared" si="7"/>
        <v>96</v>
      </c>
      <c r="K135">
        <f t="shared" si="8"/>
        <v>348</v>
      </c>
      <c r="L135">
        <v>0</v>
      </c>
      <c r="M135">
        <v>1</v>
      </c>
    </row>
    <row r="136" spans="1:13" x14ac:dyDescent="0.25">
      <c r="A136" t="s">
        <v>163</v>
      </c>
      <c r="B136" t="str">
        <f>VLOOKUP(A136,csapatok!A:B,2,0)</f>
        <v>Hűha</v>
      </c>
      <c r="C136" t="s">
        <v>327</v>
      </c>
      <c r="D136" s="12" t="s">
        <v>340</v>
      </c>
      <c r="E136">
        <v>126</v>
      </c>
      <c r="F136">
        <v>44</v>
      </c>
      <c r="G136">
        <v>142</v>
      </c>
      <c r="H136">
        <v>35</v>
      </c>
      <c r="I136">
        <f t="shared" si="6"/>
        <v>268</v>
      </c>
      <c r="J136">
        <f t="shared" si="7"/>
        <v>79</v>
      </c>
      <c r="K136">
        <f t="shared" si="8"/>
        <v>347</v>
      </c>
      <c r="L136">
        <v>0</v>
      </c>
      <c r="M136">
        <v>1</v>
      </c>
    </row>
    <row r="137" spans="1:13" x14ac:dyDescent="0.25">
      <c r="A137" t="s">
        <v>179</v>
      </c>
      <c r="B137" t="str">
        <f>VLOOKUP(A137,csapatok!A:B,2,0)</f>
        <v>Hűha</v>
      </c>
      <c r="C137" t="s">
        <v>327</v>
      </c>
      <c r="D137" s="12" t="s">
        <v>340</v>
      </c>
      <c r="E137">
        <v>114</v>
      </c>
      <c r="F137">
        <v>53</v>
      </c>
      <c r="G137">
        <v>124</v>
      </c>
      <c r="H137">
        <v>45</v>
      </c>
      <c r="I137">
        <f t="shared" si="6"/>
        <v>238</v>
      </c>
      <c r="J137">
        <f t="shared" si="7"/>
        <v>98</v>
      </c>
      <c r="K137">
        <f t="shared" si="8"/>
        <v>336</v>
      </c>
      <c r="L137">
        <v>0</v>
      </c>
      <c r="M137">
        <v>1</v>
      </c>
    </row>
    <row r="138" spans="1:13" x14ac:dyDescent="0.25">
      <c r="A138" t="s">
        <v>78</v>
      </c>
      <c r="B138" t="str">
        <f>VLOOKUP(A138,csapatok!A:B,2,0)</f>
        <v>Hűha</v>
      </c>
      <c r="C138" t="s">
        <v>227</v>
      </c>
      <c r="D138" s="12" t="s">
        <v>343</v>
      </c>
      <c r="E138">
        <v>138</v>
      </c>
      <c r="F138">
        <v>63</v>
      </c>
      <c r="G138">
        <v>139</v>
      </c>
      <c r="H138">
        <v>54</v>
      </c>
      <c r="I138">
        <f t="shared" si="6"/>
        <v>277</v>
      </c>
      <c r="J138">
        <f t="shared" si="7"/>
        <v>117</v>
      </c>
      <c r="K138">
        <f t="shared" si="8"/>
        <v>394</v>
      </c>
      <c r="L138">
        <v>1</v>
      </c>
      <c r="M138">
        <v>1</v>
      </c>
    </row>
    <row r="139" spans="1:13" x14ac:dyDescent="0.25">
      <c r="A139" t="s">
        <v>153</v>
      </c>
      <c r="B139" t="str">
        <f>VLOOKUP(A139,csapatok!A:B,2,0)</f>
        <v>Hűha</v>
      </c>
      <c r="C139" t="s">
        <v>227</v>
      </c>
      <c r="D139" s="12" t="s">
        <v>343</v>
      </c>
      <c r="E139">
        <v>127</v>
      </c>
      <c r="F139">
        <v>62</v>
      </c>
      <c r="G139">
        <v>135</v>
      </c>
      <c r="H139">
        <v>45</v>
      </c>
      <c r="I139">
        <f t="shared" si="6"/>
        <v>262</v>
      </c>
      <c r="J139">
        <f t="shared" si="7"/>
        <v>107</v>
      </c>
      <c r="K139">
        <f t="shared" si="8"/>
        <v>369</v>
      </c>
      <c r="L139">
        <v>1</v>
      </c>
      <c r="M139">
        <v>1</v>
      </c>
    </row>
    <row r="140" spans="1:13" x14ac:dyDescent="0.25">
      <c r="A140" t="s">
        <v>157</v>
      </c>
      <c r="B140" t="str">
        <f>VLOOKUP(A140,csapatok!A:B,2,0)</f>
        <v>Hűha</v>
      </c>
      <c r="C140" t="s">
        <v>227</v>
      </c>
      <c r="D140" s="12" t="s">
        <v>343</v>
      </c>
      <c r="E140">
        <v>124</v>
      </c>
      <c r="F140">
        <v>44</v>
      </c>
      <c r="G140">
        <v>126</v>
      </c>
      <c r="H140">
        <v>43</v>
      </c>
      <c r="I140">
        <f t="shared" si="6"/>
        <v>250</v>
      </c>
      <c r="J140">
        <f t="shared" si="7"/>
        <v>87</v>
      </c>
      <c r="K140">
        <f t="shared" si="8"/>
        <v>337</v>
      </c>
      <c r="L140">
        <v>1</v>
      </c>
      <c r="M140">
        <v>1</v>
      </c>
    </row>
    <row r="141" spans="1:13" x14ac:dyDescent="0.25">
      <c r="A141" t="s">
        <v>179</v>
      </c>
      <c r="B141" t="str">
        <f>VLOOKUP(A141,csapatok!A:B,2,0)</f>
        <v>Hűha</v>
      </c>
      <c r="C141" t="s">
        <v>227</v>
      </c>
      <c r="D141" s="12" t="s">
        <v>343</v>
      </c>
      <c r="E141">
        <v>136</v>
      </c>
      <c r="F141">
        <v>36</v>
      </c>
      <c r="G141">
        <v>115</v>
      </c>
      <c r="H141">
        <v>44</v>
      </c>
      <c r="I141">
        <f t="shared" si="6"/>
        <v>251</v>
      </c>
      <c r="J141">
        <f t="shared" si="7"/>
        <v>80</v>
      </c>
      <c r="K141">
        <f t="shared" si="8"/>
        <v>331</v>
      </c>
      <c r="L141">
        <v>0</v>
      </c>
      <c r="M141">
        <v>1</v>
      </c>
    </row>
    <row r="142" spans="1:13" x14ac:dyDescent="0.25">
      <c r="A142" t="s">
        <v>78</v>
      </c>
      <c r="B142" t="str">
        <f>VLOOKUP(A142,csapatok!A:B,2,0)</f>
        <v>Hűha</v>
      </c>
      <c r="C142" t="s">
        <v>325</v>
      </c>
      <c r="D142" s="12" t="s">
        <v>346</v>
      </c>
      <c r="E142">
        <v>137</v>
      </c>
      <c r="F142">
        <v>53</v>
      </c>
      <c r="G142">
        <v>144</v>
      </c>
      <c r="H142">
        <v>45</v>
      </c>
      <c r="I142">
        <f t="shared" si="6"/>
        <v>281</v>
      </c>
      <c r="J142">
        <f t="shared" si="7"/>
        <v>98</v>
      </c>
      <c r="K142">
        <f t="shared" si="8"/>
        <v>379</v>
      </c>
      <c r="L142">
        <v>1</v>
      </c>
      <c r="M142">
        <v>1</v>
      </c>
    </row>
    <row r="143" spans="1:13" x14ac:dyDescent="0.25">
      <c r="A143" t="s">
        <v>157</v>
      </c>
      <c r="B143" t="str">
        <f>VLOOKUP(A143,csapatok!A:B,2,0)</f>
        <v>Hűha</v>
      </c>
      <c r="C143" t="s">
        <v>325</v>
      </c>
      <c r="D143" s="12" t="s">
        <v>346</v>
      </c>
      <c r="E143">
        <v>116</v>
      </c>
      <c r="F143">
        <v>35</v>
      </c>
      <c r="G143">
        <v>114</v>
      </c>
      <c r="H143">
        <v>44</v>
      </c>
      <c r="I143">
        <f t="shared" si="6"/>
        <v>230</v>
      </c>
      <c r="J143">
        <f t="shared" si="7"/>
        <v>79</v>
      </c>
      <c r="K143">
        <f t="shared" si="8"/>
        <v>309</v>
      </c>
      <c r="L143">
        <v>0</v>
      </c>
      <c r="M143">
        <v>1</v>
      </c>
    </row>
    <row r="144" spans="1:13" x14ac:dyDescent="0.25">
      <c r="A144" t="s">
        <v>163</v>
      </c>
      <c r="B144" t="str">
        <f>VLOOKUP(A144,csapatok!A:B,2,0)</f>
        <v>Hűha</v>
      </c>
      <c r="C144" t="s">
        <v>325</v>
      </c>
      <c r="D144" s="12" t="s">
        <v>346</v>
      </c>
      <c r="E144">
        <v>121</v>
      </c>
      <c r="F144">
        <v>35</v>
      </c>
      <c r="G144">
        <v>109</v>
      </c>
      <c r="H144">
        <v>26</v>
      </c>
      <c r="I144">
        <f t="shared" si="6"/>
        <v>230</v>
      </c>
      <c r="J144">
        <f t="shared" si="7"/>
        <v>61</v>
      </c>
      <c r="K144">
        <f t="shared" si="8"/>
        <v>291</v>
      </c>
      <c r="L144">
        <v>0</v>
      </c>
      <c r="M144">
        <v>1</v>
      </c>
    </row>
    <row r="145" spans="1:13" x14ac:dyDescent="0.25">
      <c r="A145" t="s">
        <v>179</v>
      </c>
      <c r="B145" t="str">
        <f>VLOOKUP(A145,csapatok!A:B,2,0)</f>
        <v>Hűha</v>
      </c>
      <c r="C145" t="s">
        <v>325</v>
      </c>
      <c r="D145" s="12" t="s">
        <v>346</v>
      </c>
      <c r="E145">
        <v>98</v>
      </c>
      <c r="F145">
        <v>53</v>
      </c>
      <c r="G145">
        <v>124</v>
      </c>
      <c r="H145">
        <v>48</v>
      </c>
      <c r="I145">
        <f t="shared" si="6"/>
        <v>222</v>
      </c>
      <c r="J145">
        <f t="shared" si="7"/>
        <v>101</v>
      </c>
      <c r="K145">
        <f t="shared" si="8"/>
        <v>323</v>
      </c>
      <c r="L145">
        <v>1</v>
      </c>
      <c r="M145">
        <v>1</v>
      </c>
    </row>
    <row r="146" spans="1:13" x14ac:dyDescent="0.25">
      <c r="A146" t="s">
        <v>78</v>
      </c>
      <c r="B146" t="str">
        <f>VLOOKUP(A146,csapatok!A:B,2,0)</f>
        <v>Hűha</v>
      </c>
      <c r="C146" t="s">
        <v>222</v>
      </c>
      <c r="D146" s="12" t="s">
        <v>349</v>
      </c>
      <c r="E146">
        <v>125</v>
      </c>
      <c r="F146">
        <v>60</v>
      </c>
      <c r="G146">
        <v>122</v>
      </c>
      <c r="H146">
        <v>53</v>
      </c>
      <c r="I146">
        <f t="shared" si="6"/>
        <v>247</v>
      </c>
      <c r="J146">
        <f t="shared" si="7"/>
        <v>113</v>
      </c>
      <c r="K146">
        <f t="shared" si="8"/>
        <v>360</v>
      </c>
      <c r="L146">
        <v>1</v>
      </c>
      <c r="M146">
        <v>1</v>
      </c>
    </row>
    <row r="147" spans="1:13" x14ac:dyDescent="0.25">
      <c r="A147" t="s">
        <v>153</v>
      </c>
      <c r="B147" t="str">
        <f>VLOOKUP(A147,csapatok!A:B,2,0)</f>
        <v>Hűha</v>
      </c>
      <c r="C147" t="s">
        <v>222</v>
      </c>
      <c r="D147" s="12" t="s">
        <v>349</v>
      </c>
      <c r="E147">
        <v>133</v>
      </c>
      <c r="F147">
        <v>43</v>
      </c>
      <c r="G147">
        <v>125</v>
      </c>
      <c r="H147">
        <v>61</v>
      </c>
      <c r="I147">
        <f t="shared" si="6"/>
        <v>258</v>
      </c>
      <c r="J147">
        <f t="shared" si="7"/>
        <v>104</v>
      </c>
      <c r="K147">
        <f t="shared" si="8"/>
        <v>362</v>
      </c>
      <c r="L147">
        <v>1</v>
      </c>
      <c r="M147">
        <v>1</v>
      </c>
    </row>
    <row r="148" spans="1:13" x14ac:dyDescent="0.25">
      <c r="A148" t="s">
        <v>157</v>
      </c>
      <c r="B148" t="str">
        <f>VLOOKUP(A148,csapatok!A:B,2,0)</f>
        <v>Hűha</v>
      </c>
      <c r="C148" t="s">
        <v>222</v>
      </c>
      <c r="D148" s="12" t="s">
        <v>349</v>
      </c>
      <c r="E148">
        <v>113</v>
      </c>
      <c r="F148">
        <v>33</v>
      </c>
      <c r="G148">
        <v>121</v>
      </c>
      <c r="H148">
        <v>61</v>
      </c>
      <c r="I148">
        <f t="shared" si="6"/>
        <v>234</v>
      </c>
      <c r="J148">
        <f t="shared" si="7"/>
        <v>94</v>
      </c>
      <c r="K148">
        <f t="shared" si="8"/>
        <v>328</v>
      </c>
      <c r="L148">
        <v>0</v>
      </c>
      <c r="M148">
        <v>1</v>
      </c>
    </row>
    <row r="149" spans="1:13" x14ac:dyDescent="0.25">
      <c r="A149" t="s">
        <v>179</v>
      </c>
      <c r="B149" t="str">
        <f>VLOOKUP(A149,csapatok!A:B,2,0)</f>
        <v>Hűha</v>
      </c>
      <c r="C149" t="s">
        <v>222</v>
      </c>
      <c r="D149" s="12" t="s">
        <v>349</v>
      </c>
      <c r="E149">
        <v>126</v>
      </c>
      <c r="F149">
        <v>42</v>
      </c>
      <c r="G149">
        <v>122</v>
      </c>
      <c r="H149">
        <v>44</v>
      </c>
      <c r="I149">
        <f t="shared" si="6"/>
        <v>248</v>
      </c>
      <c r="J149">
        <f t="shared" si="7"/>
        <v>86</v>
      </c>
      <c r="K149">
        <f t="shared" si="8"/>
        <v>334</v>
      </c>
      <c r="L149">
        <v>0</v>
      </c>
      <c r="M149">
        <v>1</v>
      </c>
    </row>
    <row r="150" spans="1:13" x14ac:dyDescent="0.25">
      <c r="A150" t="s">
        <v>82</v>
      </c>
      <c r="B150" t="str">
        <f>VLOOKUP(A150,csapatok!A:B,2,0)</f>
        <v>Mediso</v>
      </c>
      <c r="C150" t="s">
        <v>325</v>
      </c>
      <c r="D150" s="12" t="s">
        <v>277</v>
      </c>
      <c r="E150">
        <v>129</v>
      </c>
      <c r="F150">
        <v>52</v>
      </c>
      <c r="G150">
        <v>137</v>
      </c>
      <c r="H150">
        <v>60</v>
      </c>
      <c r="I150">
        <f t="shared" si="6"/>
        <v>266</v>
      </c>
      <c r="J150">
        <f t="shared" si="7"/>
        <v>112</v>
      </c>
      <c r="K150">
        <f t="shared" si="8"/>
        <v>378</v>
      </c>
      <c r="L150">
        <v>1</v>
      </c>
      <c r="M150">
        <v>1</v>
      </c>
    </row>
    <row r="151" spans="1:13" x14ac:dyDescent="0.25">
      <c r="A151" t="s">
        <v>116</v>
      </c>
      <c r="B151" t="str">
        <f>VLOOKUP(A151,csapatok!A:B,2,0)</f>
        <v>Mediso</v>
      </c>
      <c r="C151" t="s">
        <v>325</v>
      </c>
      <c r="D151" s="12" t="s">
        <v>277</v>
      </c>
      <c r="E151">
        <v>133</v>
      </c>
      <c r="F151">
        <v>34</v>
      </c>
      <c r="G151">
        <v>141</v>
      </c>
      <c r="H151">
        <v>79</v>
      </c>
      <c r="I151">
        <f t="shared" si="6"/>
        <v>274</v>
      </c>
      <c r="J151">
        <f t="shared" si="7"/>
        <v>113</v>
      </c>
      <c r="K151">
        <f t="shared" si="8"/>
        <v>387</v>
      </c>
      <c r="L151">
        <v>1</v>
      </c>
      <c r="M151">
        <v>1</v>
      </c>
    </row>
    <row r="152" spans="1:13" x14ac:dyDescent="0.25">
      <c r="A152" t="s">
        <v>273</v>
      </c>
      <c r="B152" t="e">
        <f>VLOOKUP(A152,csapatok!A:B,2,0)</f>
        <v>#N/A</v>
      </c>
      <c r="C152" t="s">
        <v>325</v>
      </c>
      <c r="D152" s="12" t="s">
        <v>277</v>
      </c>
      <c r="E152">
        <v>121</v>
      </c>
      <c r="F152">
        <v>52</v>
      </c>
      <c r="G152">
        <v>139</v>
      </c>
      <c r="H152">
        <v>27</v>
      </c>
      <c r="I152">
        <f t="shared" si="6"/>
        <v>260</v>
      </c>
      <c r="J152">
        <f t="shared" si="7"/>
        <v>79</v>
      </c>
      <c r="K152">
        <f t="shared" si="8"/>
        <v>339</v>
      </c>
      <c r="L152">
        <v>1</v>
      </c>
      <c r="M152">
        <v>1</v>
      </c>
    </row>
    <row r="153" spans="1:13" x14ac:dyDescent="0.25">
      <c r="A153" t="s">
        <v>135</v>
      </c>
      <c r="B153" t="str">
        <f>VLOOKUP(A153,csapatok!A:B,2,0)</f>
        <v>Mediso</v>
      </c>
      <c r="C153" t="s">
        <v>325</v>
      </c>
      <c r="D153" s="12" t="s">
        <v>277</v>
      </c>
      <c r="E153">
        <v>104</v>
      </c>
      <c r="F153">
        <v>41</v>
      </c>
      <c r="G153">
        <v>116</v>
      </c>
      <c r="H153">
        <v>51</v>
      </c>
      <c r="I153">
        <f t="shared" si="6"/>
        <v>220</v>
      </c>
      <c r="J153">
        <f t="shared" si="7"/>
        <v>92</v>
      </c>
      <c r="K153">
        <f t="shared" si="8"/>
        <v>312</v>
      </c>
      <c r="L153">
        <v>0</v>
      </c>
      <c r="M153">
        <v>1</v>
      </c>
    </row>
    <row r="154" spans="1:13" x14ac:dyDescent="0.25">
      <c r="A154" t="s">
        <v>82</v>
      </c>
      <c r="B154" t="str">
        <f>VLOOKUP(A154,csapatok!A:B,2,0)</f>
        <v>Mediso</v>
      </c>
      <c r="C154" t="s">
        <v>326</v>
      </c>
      <c r="D154" s="12" t="s">
        <v>336</v>
      </c>
      <c r="E154">
        <v>140</v>
      </c>
      <c r="F154">
        <v>60</v>
      </c>
      <c r="G154">
        <v>133</v>
      </c>
      <c r="H154">
        <v>62</v>
      </c>
      <c r="I154">
        <f t="shared" si="6"/>
        <v>273</v>
      </c>
      <c r="J154">
        <f t="shared" si="7"/>
        <v>122</v>
      </c>
      <c r="K154">
        <f t="shared" si="8"/>
        <v>395</v>
      </c>
      <c r="L154">
        <v>1</v>
      </c>
      <c r="M154">
        <v>1</v>
      </c>
    </row>
    <row r="155" spans="1:13" x14ac:dyDescent="0.25">
      <c r="A155" t="s">
        <v>116</v>
      </c>
      <c r="B155" t="str">
        <f>VLOOKUP(A155,csapatok!A:B,2,0)</f>
        <v>Mediso</v>
      </c>
      <c r="C155" t="s">
        <v>326</v>
      </c>
      <c r="D155" s="12" t="s">
        <v>336</v>
      </c>
      <c r="E155">
        <v>146</v>
      </c>
      <c r="F155">
        <v>79</v>
      </c>
      <c r="G155">
        <v>121</v>
      </c>
      <c r="H155">
        <v>45</v>
      </c>
      <c r="I155">
        <f t="shared" si="6"/>
        <v>267</v>
      </c>
      <c r="J155">
        <f t="shared" si="7"/>
        <v>124</v>
      </c>
      <c r="K155">
        <f t="shared" si="8"/>
        <v>391</v>
      </c>
      <c r="L155">
        <v>1</v>
      </c>
      <c r="M155">
        <v>1</v>
      </c>
    </row>
    <row r="156" spans="1:13" x14ac:dyDescent="0.25">
      <c r="A156" t="s">
        <v>273</v>
      </c>
      <c r="B156" t="e">
        <f>VLOOKUP(A156,csapatok!A:B,2,0)</f>
        <v>#N/A</v>
      </c>
      <c r="C156" t="s">
        <v>326</v>
      </c>
      <c r="D156" s="12" t="s">
        <v>336</v>
      </c>
      <c r="E156">
        <v>126</v>
      </c>
      <c r="F156">
        <v>52</v>
      </c>
      <c r="G156">
        <v>128</v>
      </c>
      <c r="H156">
        <v>71</v>
      </c>
      <c r="I156">
        <f t="shared" si="6"/>
        <v>254</v>
      </c>
      <c r="J156">
        <f t="shared" si="7"/>
        <v>123</v>
      </c>
      <c r="K156">
        <f t="shared" si="8"/>
        <v>377</v>
      </c>
      <c r="L156">
        <v>1</v>
      </c>
      <c r="M156">
        <v>1</v>
      </c>
    </row>
    <row r="157" spans="1:13" x14ac:dyDescent="0.25">
      <c r="A157" t="s">
        <v>135</v>
      </c>
      <c r="B157" t="str">
        <f>VLOOKUP(A157,csapatok!A:B,2,0)</f>
        <v>Mediso</v>
      </c>
      <c r="C157" t="s">
        <v>326</v>
      </c>
      <c r="D157" s="12" t="s">
        <v>336</v>
      </c>
      <c r="E157">
        <v>145</v>
      </c>
      <c r="F157">
        <v>44</v>
      </c>
      <c r="G157">
        <v>113</v>
      </c>
      <c r="H157">
        <v>35</v>
      </c>
      <c r="I157">
        <f t="shared" si="6"/>
        <v>258</v>
      </c>
      <c r="J157">
        <f t="shared" si="7"/>
        <v>79</v>
      </c>
      <c r="K157">
        <f t="shared" si="8"/>
        <v>337</v>
      </c>
      <c r="L157">
        <v>0</v>
      </c>
      <c r="M157">
        <v>1</v>
      </c>
    </row>
    <row r="158" spans="1:13" x14ac:dyDescent="0.25">
      <c r="A158" t="s">
        <v>82</v>
      </c>
      <c r="B158" t="str">
        <f>VLOOKUP(A158,csapatok!A:B,2,0)</f>
        <v>Mediso</v>
      </c>
      <c r="C158" t="s">
        <v>326</v>
      </c>
      <c r="D158" s="12" t="s">
        <v>340</v>
      </c>
      <c r="E158">
        <v>147</v>
      </c>
      <c r="F158">
        <v>62</v>
      </c>
      <c r="G158">
        <v>173</v>
      </c>
      <c r="H158">
        <v>72</v>
      </c>
      <c r="I158">
        <f t="shared" si="6"/>
        <v>320</v>
      </c>
      <c r="J158">
        <f t="shared" si="7"/>
        <v>134</v>
      </c>
      <c r="K158">
        <f t="shared" si="8"/>
        <v>454</v>
      </c>
      <c r="L158">
        <v>1</v>
      </c>
      <c r="M158">
        <v>1</v>
      </c>
    </row>
    <row r="159" spans="1:13" x14ac:dyDescent="0.25">
      <c r="A159" t="s">
        <v>116</v>
      </c>
      <c r="B159" t="str">
        <f>VLOOKUP(A159,csapatok!A:B,2,0)</f>
        <v>Mediso</v>
      </c>
      <c r="C159" t="s">
        <v>326</v>
      </c>
      <c r="D159" s="12" t="s">
        <v>340</v>
      </c>
      <c r="E159">
        <v>121</v>
      </c>
      <c r="F159">
        <v>71</v>
      </c>
      <c r="G159">
        <v>153</v>
      </c>
      <c r="H159">
        <v>63</v>
      </c>
      <c r="I159">
        <f t="shared" si="6"/>
        <v>274</v>
      </c>
      <c r="J159">
        <f t="shared" si="7"/>
        <v>134</v>
      </c>
      <c r="K159">
        <f t="shared" si="8"/>
        <v>408</v>
      </c>
      <c r="L159">
        <v>1</v>
      </c>
      <c r="M159">
        <v>1</v>
      </c>
    </row>
    <row r="160" spans="1:13" x14ac:dyDescent="0.25">
      <c r="A160" t="s">
        <v>273</v>
      </c>
      <c r="B160" t="e">
        <f>VLOOKUP(A160,csapatok!A:B,2,0)</f>
        <v>#N/A</v>
      </c>
      <c r="C160" t="s">
        <v>326</v>
      </c>
      <c r="D160" s="12" t="s">
        <v>340</v>
      </c>
      <c r="E160">
        <v>134</v>
      </c>
      <c r="F160">
        <v>53</v>
      </c>
      <c r="G160">
        <v>132</v>
      </c>
      <c r="H160">
        <v>34</v>
      </c>
      <c r="I160">
        <f t="shared" si="6"/>
        <v>266</v>
      </c>
      <c r="J160">
        <f t="shared" si="7"/>
        <v>87</v>
      </c>
      <c r="K160">
        <f t="shared" si="8"/>
        <v>353</v>
      </c>
      <c r="L160">
        <v>0</v>
      </c>
      <c r="M160">
        <v>1</v>
      </c>
    </row>
    <row r="161" spans="1:13" x14ac:dyDescent="0.25">
      <c r="A161" t="s">
        <v>135</v>
      </c>
      <c r="B161" t="str">
        <f>VLOOKUP(A161,csapatok!A:B,2,0)</f>
        <v>Mediso</v>
      </c>
      <c r="C161" t="s">
        <v>326</v>
      </c>
      <c r="D161" s="12" t="s">
        <v>340</v>
      </c>
      <c r="E161">
        <v>141</v>
      </c>
      <c r="F161">
        <v>44</v>
      </c>
      <c r="G161">
        <v>130</v>
      </c>
      <c r="H161">
        <v>45</v>
      </c>
      <c r="I161">
        <f t="shared" si="6"/>
        <v>271</v>
      </c>
      <c r="J161">
        <f t="shared" si="7"/>
        <v>89</v>
      </c>
      <c r="K161">
        <f t="shared" si="8"/>
        <v>360</v>
      </c>
      <c r="L161">
        <v>0</v>
      </c>
      <c r="M161">
        <v>1</v>
      </c>
    </row>
    <row r="162" spans="1:13" x14ac:dyDescent="0.25">
      <c r="A162" t="s">
        <v>116</v>
      </c>
      <c r="B162" t="str">
        <f>VLOOKUP(A162,csapatok!A:B,2,0)</f>
        <v>Mediso</v>
      </c>
      <c r="C162" t="s">
        <v>326</v>
      </c>
      <c r="D162" s="12" t="s">
        <v>346</v>
      </c>
      <c r="E162">
        <v>141</v>
      </c>
      <c r="F162">
        <v>52</v>
      </c>
      <c r="G162">
        <v>143</v>
      </c>
      <c r="H162">
        <v>52</v>
      </c>
      <c r="I162">
        <f t="shared" si="6"/>
        <v>284</v>
      </c>
      <c r="J162">
        <f t="shared" si="7"/>
        <v>104</v>
      </c>
      <c r="K162">
        <f t="shared" si="8"/>
        <v>388</v>
      </c>
      <c r="L162">
        <v>1</v>
      </c>
      <c r="M162">
        <v>1</v>
      </c>
    </row>
    <row r="163" spans="1:13" x14ac:dyDescent="0.25">
      <c r="A163" t="s">
        <v>273</v>
      </c>
      <c r="B163" t="e">
        <f>VLOOKUP(A163,csapatok!A:B,2,0)</f>
        <v>#N/A</v>
      </c>
      <c r="C163" t="s">
        <v>326</v>
      </c>
      <c r="D163" s="12" t="s">
        <v>346</v>
      </c>
      <c r="E163">
        <v>138</v>
      </c>
      <c r="F163">
        <v>61</v>
      </c>
      <c r="G163">
        <v>129</v>
      </c>
      <c r="H163">
        <v>54</v>
      </c>
      <c r="I163">
        <f t="shared" si="6"/>
        <v>267</v>
      </c>
      <c r="J163">
        <f t="shared" si="7"/>
        <v>115</v>
      </c>
      <c r="K163">
        <f t="shared" si="8"/>
        <v>382</v>
      </c>
      <c r="L163">
        <v>0</v>
      </c>
      <c r="M163">
        <v>1</v>
      </c>
    </row>
    <row r="164" spans="1:13" x14ac:dyDescent="0.25">
      <c r="A164" t="s">
        <v>135</v>
      </c>
      <c r="B164" t="str">
        <f>VLOOKUP(A164,csapatok!A:B,2,0)</f>
        <v>Mediso</v>
      </c>
      <c r="C164" t="s">
        <v>326</v>
      </c>
      <c r="D164" s="12" t="s">
        <v>346</v>
      </c>
      <c r="E164">
        <v>136</v>
      </c>
      <c r="F164">
        <v>25</v>
      </c>
      <c r="G164">
        <v>112</v>
      </c>
      <c r="H164">
        <v>44</v>
      </c>
      <c r="I164">
        <f t="shared" si="6"/>
        <v>248</v>
      </c>
      <c r="J164">
        <f t="shared" si="7"/>
        <v>69</v>
      </c>
      <c r="K164">
        <f t="shared" si="8"/>
        <v>317</v>
      </c>
      <c r="L164">
        <v>0</v>
      </c>
      <c r="M164">
        <v>1</v>
      </c>
    </row>
    <row r="165" spans="1:13" x14ac:dyDescent="0.25">
      <c r="A165" t="s">
        <v>230</v>
      </c>
      <c r="B165" t="str">
        <f>VLOOKUP(A165,csapatok!A:B,2,0)</f>
        <v>Mediso</v>
      </c>
      <c r="C165" t="s">
        <v>326</v>
      </c>
      <c r="D165" s="12" t="s">
        <v>346</v>
      </c>
      <c r="E165">
        <v>83</v>
      </c>
      <c r="F165">
        <v>26</v>
      </c>
      <c r="G165">
        <v>140</v>
      </c>
      <c r="H165">
        <v>59</v>
      </c>
      <c r="I165">
        <f t="shared" si="6"/>
        <v>223</v>
      </c>
      <c r="J165">
        <f t="shared" si="7"/>
        <v>85</v>
      </c>
      <c r="K165">
        <f t="shared" si="8"/>
        <v>308</v>
      </c>
      <c r="L165">
        <v>0</v>
      </c>
      <c r="M165">
        <v>1</v>
      </c>
    </row>
    <row r="166" spans="1:13" x14ac:dyDescent="0.25">
      <c r="A166" t="s">
        <v>82</v>
      </c>
      <c r="B166" t="str">
        <f>VLOOKUP(A166,csapatok!A:B,2,0)</f>
        <v>Mediso</v>
      </c>
      <c r="C166" t="s">
        <v>326</v>
      </c>
      <c r="D166" s="12" t="s">
        <v>349</v>
      </c>
      <c r="E166">
        <v>129</v>
      </c>
      <c r="F166">
        <v>61</v>
      </c>
      <c r="G166">
        <v>137</v>
      </c>
      <c r="H166">
        <v>59</v>
      </c>
      <c r="I166">
        <f t="shared" si="6"/>
        <v>266</v>
      </c>
      <c r="J166">
        <f t="shared" si="7"/>
        <v>120</v>
      </c>
      <c r="K166">
        <f t="shared" si="8"/>
        <v>386</v>
      </c>
      <c r="L166">
        <v>1</v>
      </c>
      <c r="M166">
        <v>1</v>
      </c>
    </row>
    <row r="167" spans="1:13" x14ac:dyDescent="0.25">
      <c r="A167" t="s">
        <v>116</v>
      </c>
      <c r="B167" t="str">
        <f>VLOOKUP(A167,csapatok!A:B,2,0)</f>
        <v>Mediso</v>
      </c>
      <c r="C167" t="s">
        <v>326</v>
      </c>
      <c r="D167" s="12" t="s">
        <v>349</v>
      </c>
      <c r="E167">
        <v>137</v>
      </c>
      <c r="F167">
        <v>42</v>
      </c>
      <c r="G167">
        <v>132</v>
      </c>
      <c r="H167">
        <v>62</v>
      </c>
      <c r="I167">
        <f t="shared" si="6"/>
        <v>269</v>
      </c>
      <c r="J167">
        <f t="shared" si="7"/>
        <v>104</v>
      </c>
      <c r="K167">
        <f t="shared" si="8"/>
        <v>373</v>
      </c>
      <c r="L167">
        <v>0</v>
      </c>
      <c r="M167">
        <v>1</v>
      </c>
    </row>
    <row r="168" spans="1:13" x14ac:dyDescent="0.25">
      <c r="A168" t="s">
        <v>273</v>
      </c>
      <c r="B168" t="e">
        <f>VLOOKUP(A168,csapatok!A:B,2,0)</f>
        <v>#N/A</v>
      </c>
      <c r="C168" t="s">
        <v>326</v>
      </c>
      <c r="D168" s="12" t="s">
        <v>349</v>
      </c>
      <c r="E168">
        <v>125</v>
      </c>
      <c r="F168">
        <v>53</v>
      </c>
      <c r="G168">
        <v>144</v>
      </c>
      <c r="H168">
        <v>62</v>
      </c>
      <c r="I168">
        <f t="shared" si="6"/>
        <v>269</v>
      </c>
      <c r="J168">
        <f t="shared" si="7"/>
        <v>115</v>
      </c>
      <c r="K168">
        <f t="shared" si="8"/>
        <v>384</v>
      </c>
      <c r="L168">
        <v>1</v>
      </c>
      <c r="M168">
        <v>1</v>
      </c>
    </row>
    <row r="169" spans="1:13" x14ac:dyDescent="0.25">
      <c r="A169" t="s">
        <v>135</v>
      </c>
      <c r="B169" t="str">
        <f>VLOOKUP(A169,csapatok!A:B,2,0)</f>
        <v>Mediso</v>
      </c>
      <c r="C169" t="s">
        <v>326</v>
      </c>
      <c r="D169" s="12" t="s">
        <v>349</v>
      </c>
      <c r="E169">
        <v>144</v>
      </c>
      <c r="F169">
        <v>44</v>
      </c>
      <c r="G169">
        <v>123</v>
      </c>
      <c r="H169">
        <v>62</v>
      </c>
      <c r="I169">
        <f t="shared" si="6"/>
        <v>267</v>
      </c>
      <c r="J169">
        <f t="shared" si="7"/>
        <v>106</v>
      </c>
      <c r="K169">
        <f t="shared" si="8"/>
        <v>373</v>
      </c>
      <c r="L169">
        <v>1</v>
      </c>
      <c r="M169">
        <v>1</v>
      </c>
    </row>
    <row r="170" spans="1:13" x14ac:dyDescent="0.25">
      <c r="A170" t="s">
        <v>82</v>
      </c>
      <c r="B170" t="str">
        <f>VLOOKUP(A170,csapatok!A:B,2,0)</f>
        <v>Mediso</v>
      </c>
      <c r="C170" t="s">
        <v>325</v>
      </c>
      <c r="D170" s="12" t="s">
        <v>352</v>
      </c>
      <c r="E170">
        <v>139</v>
      </c>
      <c r="F170">
        <v>62</v>
      </c>
      <c r="G170">
        <v>137</v>
      </c>
      <c r="H170">
        <v>61</v>
      </c>
      <c r="I170">
        <f t="shared" si="6"/>
        <v>276</v>
      </c>
      <c r="J170">
        <f t="shared" si="7"/>
        <v>123</v>
      </c>
      <c r="K170">
        <f t="shared" si="8"/>
        <v>399</v>
      </c>
      <c r="L170">
        <v>1</v>
      </c>
      <c r="M170">
        <v>1</v>
      </c>
    </row>
    <row r="171" spans="1:13" x14ac:dyDescent="0.25">
      <c r="A171" t="s">
        <v>116</v>
      </c>
      <c r="B171" t="str">
        <f>VLOOKUP(A171,csapatok!A:B,2,0)</f>
        <v>Mediso</v>
      </c>
      <c r="C171" t="s">
        <v>325</v>
      </c>
      <c r="D171" s="12" t="s">
        <v>352</v>
      </c>
      <c r="E171">
        <v>126</v>
      </c>
      <c r="F171">
        <v>61</v>
      </c>
      <c r="G171">
        <v>124</v>
      </c>
      <c r="H171">
        <v>45</v>
      </c>
      <c r="I171">
        <f t="shared" si="6"/>
        <v>250</v>
      </c>
      <c r="J171">
        <f t="shared" si="7"/>
        <v>106</v>
      </c>
      <c r="K171">
        <f t="shared" si="8"/>
        <v>356</v>
      </c>
      <c r="L171">
        <v>1</v>
      </c>
      <c r="M171">
        <v>1</v>
      </c>
    </row>
    <row r="172" spans="1:13" x14ac:dyDescent="0.25">
      <c r="A172" t="s">
        <v>273</v>
      </c>
      <c r="B172" t="e">
        <f>VLOOKUP(A172,csapatok!A:B,2,0)</f>
        <v>#N/A</v>
      </c>
      <c r="C172" t="s">
        <v>325</v>
      </c>
      <c r="D172" s="12" t="s">
        <v>352</v>
      </c>
      <c r="E172">
        <v>128</v>
      </c>
      <c r="F172">
        <v>52</v>
      </c>
      <c r="G172">
        <v>135</v>
      </c>
      <c r="H172">
        <v>45</v>
      </c>
      <c r="I172">
        <f t="shared" si="6"/>
        <v>263</v>
      </c>
      <c r="J172">
        <f t="shared" si="7"/>
        <v>97</v>
      </c>
      <c r="K172">
        <f t="shared" si="8"/>
        <v>360</v>
      </c>
      <c r="L172">
        <v>1</v>
      </c>
      <c r="M172">
        <v>1</v>
      </c>
    </row>
    <row r="173" spans="1:13" x14ac:dyDescent="0.25">
      <c r="A173" t="s">
        <v>135</v>
      </c>
      <c r="B173" t="str">
        <f>VLOOKUP(A173,csapatok!A:B,2,0)</f>
        <v>Mediso</v>
      </c>
      <c r="C173" t="s">
        <v>325</v>
      </c>
      <c r="D173" s="12" t="s">
        <v>352</v>
      </c>
      <c r="E173">
        <v>122</v>
      </c>
      <c r="F173">
        <v>35</v>
      </c>
      <c r="G173">
        <v>126</v>
      </c>
      <c r="H173">
        <v>44</v>
      </c>
      <c r="I173">
        <f t="shared" si="6"/>
        <v>248</v>
      </c>
      <c r="J173">
        <f t="shared" si="7"/>
        <v>79</v>
      </c>
      <c r="K173">
        <f t="shared" si="8"/>
        <v>327</v>
      </c>
      <c r="L173">
        <v>0</v>
      </c>
      <c r="M173">
        <v>1</v>
      </c>
    </row>
    <row r="174" spans="1:13" x14ac:dyDescent="0.25">
      <c r="A174" t="s">
        <v>451</v>
      </c>
      <c r="B174" t="str">
        <f>VLOOKUP(A174,csapatok!A:B,2,0)</f>
        <v>Merkapt I.</v>
      </c>
      <c r="C174" t="s">
        <v>227</v>
      </c>
      <c r="D174" s="12" t="s">
        <v>277</v>
      </c>
      <c r="E174">
        <v>131</v>
      </c>
      <c r="F174">
        <v>44</v>
      </c>
      <c r="G174">
        <v>115</v>
      </c>
      <c r="H174">
        <v>44</v>
      </c>
      <c r="I174">
        <f t="shared" si="6"/>
        <v>246</v>
      </c>
      <c r="J174">
        <f t="shared" si="7"/>
        <v>88</v>
      </c>
      <c r="K174">
        <f t="shared" si="8"/>
        <v>334</v>
      </c>
      <c r="L174">
        <v>0</v>
      </c>
      <c r="M174">
        <v>1</v>
      </c>
    </row>
    <row r="175" spans="1:13" x14ac:dyDescent="0.25">
      <c r="A175" t="s">
        <v>34</v>
      </c>
      <c r="B175" t="str">
        <f>VLOOKUP(A175,csapatok!A:B,2,0)</f>
        <v>Merkapt I.</v>
      </c>
      <c r="C175" t="s">
        <v>227</v>
      </c>
      <c r="D175" s="12" t="s">
        <v>277</v>
      </c>
      <c r="E175">
        <v>129</v>
      </c>
      <c r="F175">
        <v>35</v>
      </c>
      <c r="G175">
        <v>126</v>
      </c>
      <c r="H175">
        <v>43</v>
      </c>
      <c r="I175">
        <f t="shared" si="6"/>
        <v>255</v>
      </c>
      <c r="J175">
        <f t="shared" si="7"/>
        <v>78</v>
      </c>
      <c r="K175">
        <f t="shared" si="8"/>
        <v>333</v>
      </c>
      <c r="L175">
        <v>0</v>
      </c>
      <c r="M175">
        <v>1</v>
      </c>
    </row>
    <row r="176" spans="1:13" x14ac:dyDescent="0.25">
      <c r="A176" t="s">
        <v>42</v>
      </c>
      <c r="B176" t="str">
        <f>VLOOKUP(A176,csapatok!A:B,2,0)</f>
        <v>Merkapt I.</v>
      </c>
      <c r="C176" t="s">
        <v>227</v>
      </c>
      <c r="D176" s="12" t="s">
        <v>277</v>
      </c>
      <c r="E176">
        <v>132</v>
      </c>
      <c r="F176">
        <v>44</v>
      </c>
      <c r="G176">
        <v>142</v>
      </c>
      <c r="H176">
        <v>53</v>
      </c>
      <c r="I176">
        <f t="shared" si="6"/>
        <v>274</v>
      </c>
      <c r="J176">
        <f t="shared" si="7"/>
        <v>97</v>
      </c>
      <c r="K176">
        <f t="shared" si="8"/>
        <v>371</v>
      </c>
      <c r="L176">
        <v>1</v>
      </c>
      <c r="M176">
        <v>1</v>
      </c>
    </row>
    <row r="177" spans="1:13" x14ac:dyDescent="0.25">
      <c r="A177" t="s">
        <v>393</v>
      </c>
      <c r="B177" t="str">
        <f>VLOOKUP(A177,csapatok!A:B,2,0)</f>
        <v>Merkapt I.</v>
      </c>
      <c r="C177" t="s">
        <v>227</v>
      </c>
      <c r="D177" s="12" t="s">
        <v>277</v>
      </c>
      <c r="E177">
        <v>134</v>
      </c>
      <c r="F177">
        <v>53</v>
      </c>
      <c r="G177">
        <v>130</v>
      </c>
      <c r="H177">
        <v>71</v>
      </c>
      <c r="I177">
        <f t="shared" si="6"/>
        <v>264</v>
      </c>
      <c r="J177">
        <f t="shared" si="7"/>
        <v>124</v>
      </c>
      <c r="K177">
        <f t="shared" si="8"/>
        <v>388</v>
      </c>
      <c r="L177">
        <v>1</v>
      </c>
      <c r="M177">
        <v>1</v>
      </c>
    </row>
    <row r="178" spans="1:13" x14ac:dyDescent="0.25">
      <c r="A178" t="s">
        <v>451</v>
      </c>
      <c r="B178" t="str">
        <f>VLOOKUP(A178,csapatok!A:B,2,0)</f>
        <v>Merkapt I.</v>
      </c>
      <c r="C178" t="s">
        <v>222</v>
      </c>
      <c r="D178" s="12" t="s">
        <v>336</v>
      </c>
      <c r="E178">
        <v>121</v>
      </c>
      <c r="F178">
        <v>45</v>
      </c>
      <c r="G178">
        <v>119</v>
      </c>
      <c r="H178">
        <v>35</v>
      </c>
      <c r="I178">
        <f t="shared" si="6"/>
        <v>240</v>
      </c>
      <c r="J178">
        <f t="shared" si="7"/>
        <v>80</v>
      </c>
      <c r="K178">
        <f t="shared" si="8"/>
        <v>320</v>
      </c>
      <c r="L178">
        <v>0</v>
      </c>
      <c r="M178">
        <v>1</v>
      </c>
    </row>
    <row r="179" spans="1:13" x14ac:dyDescent="0.25">
      <c r="A179" t="s">
        <v>42</v>
      </c>
      <c r="B179" t="str">
        <f>VLOOKUP(A179,csapatok!A:B,2,0)</f>
        <v>Merkapt I.</v>
      </c>
      <c r="C179" t="s">
        <v>222</v>
      </c>
      <c r="D179" s="12" t="s">
        <v>336</v>
      </c>
      <c r="E179">
        <v>137</v>
      </c>
      <c r="F179">
        <v>32</v>
      </c>
      <c r="G179">
        <v>123</v>
      </c>
      <c r="H179">
        <v>35</v>
      </c>
      <c r="I179">
        <f t="shared" si="6"/>
        <v>260</v>
      </c>
      <c r="J179">
        <f t="shared" si="7"/>
        <v>67</v>
      </c>
      <c r="K179">
        <f t="shared" si="8"/>
        <v>327</v>
      </c>
      <c r="L179">
        <v>0</v>
      </c>
      <c r="M179">
        <v>1</v>
      </c>
    </row>
    <row r="180" spans="1:13" x14ac:dyDescent="0.25">
      <c r="A180" t="s">
        <v>66</v>
      </c>
      <c r="B180" t="e">
        <f>VLOOKUP(A180,csapatok!A:B,2,0)</f>
        <v>#N/A</v>
      </c>
      <c r="C180" t="s">
        <v>222</v>
      </c>
      <c r="D180" s="12" t="s">
        <v>336</v>
      </c>
      <c r="E180">
        <v>111</v>
      </c>
      <c r="F180">
        <v>33</v>
      </c>
      <c r="G180">
        <v>109</v>
      </c>
      <c r="H180">
        <v>51</v>
      </c>
      <c r="I180">
        <f t="shared" si="6"/>
        <v>220</v>
      </c>
      <c r="J180">
        <f t="shared" si="7"/>
        <v>84</v>
      </c>
      <c r="K180">
        <f t="shared" si="8"/>
        <v>304</v>
      </c>
      <c r="L180">
        <v>0</v>
      </c>
      <c r="M180">
        <v>1</v>
      </c>
    </row>
    <row r="181" spans="1:13" x14ac:dyDescent="0.25">
      <c r="A181" t="s">
        <v>145</v>
      </c>
      <c r="B181" t="e">
        <f>VLOOKUP(A181,csapatok!A:B,2,0)</f>
        <v>#N/A</v>
      </c>
      <c r="C181" t="s">
        <v>222</v>
      </c>
      <c r="D181" s="12" t="s">
        <v>336</v>
      </c>
      <c r="E181">
        <v>131</v>
      </c>
      <c r="F181">
        <v>34</v>
      </c>
      <c r="G181">
        <v>128</v>
      </c>
      <c r="H181">
        <v>53</v>
      </c>
      <c r="I181">
        <f t="shared" si="6"/>
        <v>259</v>
      </c>
      <c r="J181">
        <f t="shared" si="7"/>
        <v>87</v>
      </c>
      <c r="K181">
        <f t="shared" si="8"/>
        <v>346</v>
      </c>
      <c r="L181">
        <v>1</v>
      </c>
      <c r="M181">
        <v>1</v>
      </c>
    </row>
    <row r="182" spans="1:13" x14ac:dyDescent="0.25">
      <c r="A182" t="s">
        <v>451</v>
      </c>
      <c r="B182" t="str">
        <f>VLOOKUP(A182,csapatok!A:B,2,0)</f>
        <v>Merkapt I.</v>
      </c>
      <c r="C182" t="s">
        <v>227</v>
      </c>
      <c r="D182" s="12" t="s">
        <v>340</v>
      </c>
      <c r="E182">
        <v>129</v>
      </c>
      <c r="F182">
        <v>43</v>
      </c>
      <c r="G182">
        <v>110</v>
      </c>
      <c r="H182">
        <v>44</v>
      </c>
      <c r="I182">
        <f t="shared" si="6"/>
        <v>239</v>
      </c>
      <c r="J182">
        <f t="shared" si="7"/>
        <v>87</v>
      </c>
      <c r="K182">
        <f t="shared" si="8"/>
        <v>326</v>
      </c>
      <c r="L182">
        <v>0</v>
      </c>
      <c r="M182">
        <v>1</v>
      </c>
    </row>
    <row r="183" spans="1:13" x14ac:dyDescent="0.25">
      <c r="A183" t="s">
        <v>34</v>
      </c>
      <c r="B183" t="str">
        <f>VLOOKUP(A183,csapatok!A:B,2,0)</f>
        <v>Merkapt I.</v>
      </c>
      <c r="C183" t="s">
        <v>227</v>
      </c>
      <c r="D183" s="12" t="s">
        <v>340</v>
      </c>
      <c r="E183">
        <v>114</v>
      </c>
      <c r="F183">
        <v>44</v>
      </c>
      <c r="G183">
        <v>125</v>
      </c>
      <c r="H183">
        <v>19</v>
      </c>
      <c r="I183">
        <f t="shared" si="6"/>
        <v>239</v>
      </c>
      <c r="J183">
        <f t="shared" si="7"/>
        <v>63</v>
      </c>
      <c r="K183">
        <f t="shared" si="8"/>
        <v>302</v>
      </c>
      <c r="L183">
        <v>0</v>
      </c>
      <c r="M183">
        <v>1</v>
      </c>
    </row>
    <row r="184" spans="1:13" x14ac:dyDescent="0.25">
      <c r="A184" t="s">
        <v>42</v>
      </c>
      <c r="B184" t="str">
        <f>VLOOKUP(A184,csapatok!A:B,2,0)</f>
        <v>Merkapt I.</v>
      </c>
      <c r="C184" t="s">
        <v>227</v>
      </c>
      <c r="D184" s="12" t="s">
        <v>340</v>
      </c>
      <c r="E184">
        <v>127</v>
      </c>
      <c r="F184">
        <v>44</v>
      </c>
      <c r="G184">
        <v>132</v>
      </c>
      <c r="H184">
        <v>52</v>
      </c>
      <c r="I184">
        <f t="shared" si="6"/>
        <v>259</v>
      </c>
      <c r="J184">
        <f t="shared" si="7"/>
        <v>96</v>
      </c>
      <c r="K184">
        <f t="shared" si="8"/>
        <v>355</v>
      </c>
      <c r="L184">
        <v>1</v>
      </c>
      <c r="M184">
        <v>1</v>
      </c>
    </row>
    <row r="185" spans="1:13" x14ac:dyDescent="0.25">
      <c r="A185" t="s">
        <v>392</v>
      </c>
      <c r="B185" t="str">
        <f>VLOOKUP(A185,csapatok!A:B,2,0)</f>
        <v>Merkapt I.</v>
      </c>
      <c r="C185" t="s">
        <v>227</v>
      </c>
      <c r="D185" s="12" t="s">
        <v>340</v>
      </c>
      <c r="E185">
        <v>131</v>
      </c>
      <c r="F185">
        <v>43</v>
      </c>
      <c r="G185">
        <v>118</v>
      </c>
      <c r="H185">
        <v>33</v>
      </c>
      <c r="I185">
        <f t="shared" si="6"/>
        <v>249</v>
      </c>
      <c r="J185">
        <f t="shared" si="7"/>
        <v>76</v>
      </c>
      <c r="K185">
        <f t="shared" si="8"/>
        <v>325</v>
      </c>
      <c r="L185">
        <v>0</v>
      </c>
      <c r="M185">
        <v>1</v>
      </c>
    </row>
    <row r="186" spans="1:13" x14ac:dyDescent="0.25">
      <c r="A186" t="s">
        <v>34</v>
      </c>
      <c r="B186" t="str">
        <f>VLOOKUP(A186,csapatok!A:B,2,0)</f>
        <v>Merkapt I.</v>
      </c>
      <c r="C186" t="s">
        <v>227</v>
      </c>
      <c r="D186" s="12" t="s">
        <v>343</v>
      </c>
      <c r="E186">
        <v>120</v>
      </c>
      <c r="F186">
        <v>44</v>
      </c>
      <c r="G186">
        <v>119</v>
      </c>
      <c r="H186">
        <v>44</v>
      </c>
      <c r="I186">
        <f t="shared" si="6"/>
        <v>239</v>
      </c>
      <c r="J186">
        <f t="shared" si="7"/>
        <v>88</v>
      </c>
      <c r="K186">
        <f t="shared" si="8"/>
        <v>327</v>
      </c>
      <c r="L186">
        <v>0</v>
      </c>
      <c r="M186">
        <v>1</v>
      </c>
    </row>
    <row r="187" spans="1:13" x14ac:dyDescent="0.25">
      <c r="A187" t="s">
        <v>42</v>
      </c>
      <c r="B187" t="str">
        <f>VLOOKUP(A187,csapatok!A:B,2,0)</f>
        <v>Merkapt I.</v>
      </c>
      <c r="C187" t="s">
        <v>227</v>
      </c>
      <c r="D187" s="12" t="s">
        <v>343</v>
      </c>
      <c r="E187">
        <v>129</v>
      </c>
      <c r="F187">
        <v>52</v>
      </c>
      <c r="G187">
        <v>127</v>
      </c>
      <c r="H187">
        <v>44</v>
      </c>
      <c r="I187">
        <f t="shared" si="6"/>
        <v>256</v>
      </c>
      <c r="J187">
        <f t="shared" si="7"/>
        <v>96</v>
      </c>
      <c r="K187">
        <f t="shared" si="8"/>
        <v>352</v>
      </c>
      <c r="L187">
        <v>1</v>
      </c>
      <c r="M187">
        <v>1</v>
      </c>
    </row>
    <row r="188" spans="1:13" x14ac:dyDescent="0.25">
      <c r="A188" t="s">
        <v>66</v>
      </c>
      <c r="B188" t="e">
        <f>VLOOKUP(A188,csapatok!A:B,2,0)</f>
        <v>#N/A</v>
      </c>
      <c r="C188" t="s">
        <v>227</v>
      </c>
      <c r="D188" s="12" t="s">
        <v>343</v>
      </c>
      <c r="E188">
        <v>123</v>
      </c>
      <c r="F188">
        <v>44</v>
      </c>
      <c r="G188">
        <v>102</v>
      </c>
      <c r="H188">
        <v>53</v>
      </c>
      <c r="I188">
        <f t="shared" si="6"/>
        <v>225</v>
      </c>
      <c r="J188">
        <f t="shared" si="7"/>
        <v>97</v>
      </c>
      <c r="K188">
        <f t="shared" si="8"/>
        <v>322</v>
      </c>
      <c r="L188">
        <v>0</v>
      </c>
      <c r="M188">
        <v>1</v>
      </c>
    </row>
    <row r="189" spans="1:13" x14ac:dyDescent="0.25">
      <c r="A189" t="s">
        <v>392</v>
      </c>
      <c r="B189" t="str">
        <f>VLOOKUP(A189,csapatok!A:B,2,0)</f>
        <v>Merkapt I.</v>
      </c>
      <c r="C189" t="s">
        <v>227</v>
      </c>
      <c r="D189" s="12" t="s">
        <v>343</v>
      </c>
      <c r="E189">
        <v>131</v>
      </c>
      <c r="F189">
        <v>36</v>
      </c>
      <c r="G189">
        <v>127</v>
      </c>
      <c r="H189">
        <v>35</v>
      </c>
      <c r="I189">
        <f t="shared" si="6"/>
        <v>258</v>
      </c>
      <c r="J189">
        <f t="shared" si="7"/>
        <v>71</v>
      </c>
      <c r="K189">
        <f t="shared" si="8"/>
        <v>329</v>
      </c>
      <c r="L189">
        <v>0</v>
      </c>
      <c r="M189">
        <v>1</v>
      </c>
    </row>
    <row r="190" spans="1:13" x14ac:dyDescent="0.25">
      <c r="A190" t="s">
        <v>451</v>
      </c>
      <c r="B190" t="str">
        <f>VLOOKUP(A190,csapatok!A:B,2,0)</f>
        <v>Merkapt I.</v>
      </c>
      <c r="C190" t="s">
        <v>227</v>
      </c>
      <c r="D190" s="12" t="s">
        <v>346</v>
      </c>
      <c r="E190">
        <v>128</v>
      </c>
      <c r="F190">
        <v>61</v>
      </c>
      <c r="G190">
        <v>133</v>
      </c>
      <c r="H190">
        <v>50</v>
      </c>
      <c r="I190">
        <f t="shared" si="6"/>
        <v>261</v>
      </c>
      <c r="J190">
        <f t="shared" si="7"/>
        <v>111</v>
      </c>
      <c r="K190">
        <f t="shared" si="8"/>
        <v>372</v>
      </c>
      <c r="L190">
        <v>0</v>
      </c>
      <c r="M190">
        <v>1</v>
      </c>
    </row>
    <row r="191" spans="1:13" x14ac:dyDescent="0.25">
      <c r="A191" t="s">
        <v>34</v>
      </c>
      <c r="B191" t="str">
        <f>VLOOKUP(A191,csapatok!A:B,2,0)</f>
        <v>Merkapt I.</v>
      </c>
      <c r="C191" t="s">
        <v>227</v>
      </c>
      <c r="D191" s="12" t="s">
        <v>346</v>
      </c>
      <c r="E191">
        <v>134</v>
      </c>
      <c r="F191">
        <v>53</v>
      </c>
      <c r="G191">
        <v>129</v>
      </c>
      <c r="H191">
        <v>61</v>
      </c>
      <c r="I191">
        <f t="shared" si="6"/>
        <v>263</v>
      </c>
      <c r="J191">
        <f t="shared" si="7"/>
        <v>114</v>
      </c>
      <c r="K191">
        <f t="shared" si="8"/>
        <v>377</v>
      </c>
      <c r="L191">
        <v>1</v>
      </c>
      <c r="M191">
        <v>1</v>
      </c>
    </row>
    <row r="192" spans="1:13" x14ac:dyDescent="0.25">
      <c r="A192" t="s">
        <v>42</v>
      </c>
      <c r="B192" t="str">
        <f>VLOOKUP(A192,csapatok!A:B,2,0)</f>
        <v>Merkapt I.</v>
      </c>
      <c r="C192" t="s">
        <v>227</v>
      </c>
      <c r="D192" s="12" t="s">
        <v>346</v>
      </c>
      <c r="E192">
        <v>128</v>
      </c>
      <c r="F192">
        <v>50</v>
      </c>
      <c r="G192">
        <v>119</v>
      </c>
      <c r="H192">
        <v>35</v>
      </c>
      <c r="I192">
        <f t="shared" si="6"/>
        <v>247</v>
      </c>
      <c r="J192">
        <f t="shared" si="7"/>
        <v>85</v>
      </c>
      <c r="K192">
        <f t="shared" si="8"/>
        <v>332</v>
      </c>
      <c r="L192">
        <v>0</v>
      </c>
      <c r="M192">
        <v>1</v>
      </c>
    </row>
    <row r="193" spans="1:13" x14ac:dyDescent="0.25">
      <c r="A193" t="s">
        <v>393</v>
      </c>
      <c r="B193" t="str">
        <f>VLOOKUP(A193,csapatok!A:B,2,0)</f>
        <v>Merkapt I.</v>
      </c>
      <c r="C193" t="s">
        <v>227</v>
      </c>
      <c r="D193" s="12" t="s">
        <v>346</v>
      </c>
      <c r="E193">
        <v>129</v>
      </c>
      <c r="F193">
        <v>42</v>
      </c>
      <c r="G193">
        <v>127</v>
      </c>
      <c r="H193">
        <v>45</v>
      </c>
      <c r="I193">
        <f t="shared" si="6"/>
        <v>256</v>
      </c>
      <c r="J193">
        <f t="shared" si="7"/>
        <v>87</v>
      </c>
      <c r="K193">
        <f t="shared" si="8"/>
        <v>343</v>
      </c>
      <c r="L193">
        <v>0</v>
      </c>
      <c r="M193">
        <v>1</v>
      </c>
    </row>
    <row r="194" spans="1:13" x14ac:dyDescent="0.25">
      <c r="A194" t="s">
        <v>34</v>
      </c>
      <c r="B194" t="str">
        <f>VLOOKUP(A194,csapatok!A:B,2,0)</f>
        <v>Merkapt I.</v>
      </c>
      <c r="C194" t="s">
        <v>326</v>
      </c>
      <c r="D194" s="12" t="s">
        <v>349</v>
      </c>
      <c r="E194">
        <v>133</v>
      </c>
      <c r="F194">
        <v>54</v>
      </c>
      <c r="G194">
        <v>143</v>
      </c>
      <c r="H194">
        <v>60</v>
      </c>
      <c r="I194">
        <f t="shared" ref="I194:I257" si="9">E194+G194</f>
        <v>276</v>
      </c>
      <c r="J194">
        <f t="shared" ref="J194:J257" si="10">F194+H194</f>
        <v>114</v>
      </c>
      <c r="K194">
        <f t="shared" ref="K194:K257" si="11">SUM(I194:J194)</f>
        <v>390</v>
      </c>
      <c r="L194">
        <v>1</v>
      </c>
      <c r="M194">
        <v>1</v>
      </c>
    </row>
    <row r="195" spans="1:13" x14ac:dyDescent="0.25">
      <c r="A195" t="s">
        <v>42</v>
      </c>
      <c r="B195" t="str">
        <f>VLOOKUP(A195,csapatok!A:B,2,0)</f>
        <v>Merkapt I.</v>
      </c>
      <c r="C195" t="s">
        <v>326</v>
      </c>
      <c r="D195" s="12" t="s">
        <v>349</v>
      </c>
      <c r="E195">
        <v>115</v>
      </c>
      <c r="F195">
        <v>43</v>
      </c>
      <c r="G195">
        <v>116</v>
      </c>
      <c r="H195">
        <v>53</v>
      </c>
      <c r="I195">
        <f t="shared" si="9"/>
        <v>231</v>
      </c>
      <c r="J195">
        <f t="shared" si="10"/>
        <v>96</v>
      </c>
      <c r="K195">
        <f t="shared" si="11"/>
        <v>327</v>
      </c>
      <c r="L195">
        <v>0</v>
      </c>
      <c r="M195">
        <v>1</v>
      </c>
    </row>
    <row r="196" spans="1:13" x14ac:dyDescent="0.25">
      <c r="A196" t="s">
        <v>66</v>
      </c>
      <c r="B196" t="e">
        <f>VLOOKUP(A196,csapatok!A:B,2,0)</f>
        <v>#N/A</v>
      </c>
      <c r="C196" t="s">
        <v>326</v>
      </c>
      <c r="D196" s="12" t="s">
        <v>349</v>
      </c>
      <c r="E196">
        <v>108</v>
      </c>
      <c r="F196">
        <v>42</v>
      </c>
      <c r="G196">
        <v>96</v>
      </c>
      <c r="H196">
        <v>33</v>
      </c>
      <c r="I196">
        <f t="shared" si="9"/>
        <v>204</v>
      </c>
      <c r="J196">
        <f t="shared" si="10"/>
        <v>75</v>
      </c>
      <c r="K196">
        <f t="shared" si="11"/>
        <v>279</v>
      </c>
      <c r="L196">
        <v>0</v>
      </c>
      <c r="M196">
        <v>1</v>
      </c>
    </row>
    <row r="197" spans="1:13" x14ac:dyDescent="0.25">
      <c r="A197" t="s">
        <v>145</v>
      </c>
      <c r="B197" t="e">
        <f>VLOOKUP(A197,csapatok!A:B,2,0)</f>
        <v>#N/A</v>
      </c>
      <c r="C197" t="s">
        <v>326</v>
      </c>
      <c r="D197" s="12" t="s">
        <v>349</v>
      </c>
      <c r="E197">
        <v>138</v>
      </c>
      <c r="F197">
        <v>51</v>
      </c>
      <c r="G197">
        <v>124</v>
      </c>
      <c r="H197">
        <v>43</v>
      </c>
      <c r="I197">
        <f t="shared" si="9"/>
        <v>262</v>
      </c>
      <c r="J197">
        <f t="shared" si="10"/>
        <v>94</v>
      </c>
      <c r="K197">
        <f t="shared" si="11"/>
        <v>356</v>
      </c>
      <c r="L197">
        <v>0</v>
      </c>
      <c r="M197">
        <v>1</v>
      </c>
    </row>
    <row r="198" spans="1:13" x14ac:dyDescent="0.25">
      <c r="A198" t="s">
        <v>34</v>
      </c>
      <c r="B198" t="str">
        <f>VLOOKUP(A198,csapatok!A:B,2,0)</f>
        <v>Merkapt I.</v>
      </c>
      <c r="C198" t="s">
        <v>227</v>
      </c>
      <c r="D198" s="12" t="s">
        <v>352</v>
      </c>
      <c r="E198">
        <v>131</v>
      </c>
      <c r="F198">
        <v>43</v>
      </c>
      <c r="G198">
        <v>122</v>
      </c>
      <c r="H198">
        <v>52</v>
      </c>
      <c r="I198">
        <f t="shared" si="9"/>
        <v>253</v>
      </c>
      <c r="J198">
        <f t="shared" si="10"/>
        <v>95</v>
      </c>
      <c r="K198">
        <f t="shared" si="11"/>
        <v>348</v>
      </c>
      <c r="L198">
        <v>0</v>
      </c>
      <c r="M198">
        <v>1</v>
      </c>
    </row>
    <row r="199" spans="1:13" x14ac:dyDescent="0.25">
      <c r="A199" t="s">
        <v>42</v>
      </c>
      <c r="B199" t="str">
        <f>VLOOKUP(A199,csapatok!A:B,2,0)</f>
        <v>Merkapt I.</v>
      </c>
      <c r="C199" t="s">
        <v>227</v>
      </c>
      <c r="D199" s="12" t="s">
        <v>352</v>
      </c>
      <c r="E199">
        <v>138</v>
      </c>
      <c r="F199">
        <v>36</v>
      </c>
      <c r="G199">
        <v>122</v>
      </c>
      <c r="H199">
        <v>36</v>
      </c>
      <c r="I199">
        <f t="shared" si="9"/>
        <v>260</v>
      </c>
      <c r="J199">
        <f t="shared" si="10"/>
        <v>72</v>
      </c>
      <c r="K199">
        <f t="shared" si="11"/>
        <v>332</v>
      </c>
      <c r="L199">
        <v>0</v>
      </c>
      <c r="M199">
        <v>1</v>
      </c>
    </row>
    <row r="200" spans="1:13" x14ac:dyDescent="0.25">
      <c r="A200" t="s">
        <v>66</v>
      </c>
      <c r="B200" t="e">
        <f>VLOOKUP(A200,csapatok!A:B,2,0)</f>
        <v>#N/A</v>
      </c>
      <c r="C200" t="s">
        <v>227</v>
      </c>
      <c r="D200" s="12" t="s">
        <v>352</v>
      </c>
      <c r="E200">
        <v>107</v>
      </c>
      <c r="F200">
        <v>34</v>
      </c>
      <c r="G200">
        <v>133</v>
      </c>
      <c r="H200">
        <v>35</v>
      </c>
      <c r="I200">
        <f t="shared" si="9"/>
        <v>240</v>
      </c>
      <c r="J200">
        <f t="shared" si="10"/>
        <v>69</v>
      </c>
      <c r="K200">
        <f t="shared" si="11"/>
        <v>309</v>
      </c>
      <c r="L200">
        <v>0</v>
      </c>
      <c r="M200">
        <v>1</v>
      </c>
    </row>
    <row r="201" spans="1:13" x14ac:dyDescent="0.25">
      <c r="A201" t="s">
        <v>451</v>
      </c>
      <c r="B201" t="str">
        <f>VLOOKUP(A201,csapatok!A:B,2,0)</f>
        <v>Merkapt I.</v>
      </c>
      <c r="C201" t="s">
        <v>227</v>
      </c>
      <c r="D201" s="12" t="s">
        <v>352</v>
      </c>
      <c r="E201">
        <v>148</v>
      </c>
      <c r="F201">
        <v>45</v>
      </c>
      <c r="G201">
        <v>124</v>
      </c>
      <c r="H201">
        <v>43</v>
      </c>
      <c r="I201">
        <f t="shared" si="9"/>
        <v>272</v>
      </c>
      <c r="J201">
        <f t="shared" si="10"/>
        <v>88</v>
      </c>
      <c r="K201">
        <f t="shared" si="11"/>
        <v>360</v>
      </c>
      <c r="L201">
        <v>1</v>
      </c>
      <c r="M201">
        <v>1</v>
      </c>
    </row>
    <row r="202" spans="1:13" x14ac:dyDescent="0.25">
      <c r="A202" t="s">
        <v>278</v>
      </c>
      <c r="B202" t="str">
        <f>VLOOKUP(A202,csapatok!A:B,2,0)</f>
        <v>Merkapt II.</v>
      </c>
      <c r="C202" t="s">
        <v>326</v>
      </c>
      <c r="D202" s="12" t="s">
        <v>277</v>
      </c>
      <c r="E202">
        <v>133</v>
      </c>
      <c r="F202">
        <v>59</v>
      </c>
      <c r="G202">
        <v>140</v>
      </c>
      <c r="H202">
        <v>49</v>
      </c>
      <c r="I202">
        <f t="shared" si="9"/>
        <v>273</v>
      </c>
      <c r="J202">
        <f t="shared" si="10"/>
        <v>108</v>
      </c>
      <c r="K202">
        <f t="shared" si="11"/>
        <v>381</v>
      </c>
      <c r="L202">
        <v>0</v>
      </c>
      <c r="M202">
        <v>1</v>
      </c>
    </row>
    <row r="203" spans="1:13" x14ac:dyDescent="0.25">
      <c r="A203" t="s">
        <v>280</v>
      </c>
      <c r="B203" t="str">
        <f>VLOOKUP(A203,csapatok!A:B,2,0)</f>
        <v>Merkapt II.</v>
      </c>
      <c r="C203" t="s">
        <v>326</v>
      </c>
      <c r="D203" s="12" t="s">
        <v>277</v>
      </c>
      <c r="E203">
        <v>133</v>
      </c>
      <c r="F203">
        <v>69</v>
      </c>
      <c r="G203">
        <v>132</v>
      </c>
      <c r="H203">
        <v>61</v>
      </c>
      <c r="I203">
        <f t="shared" si="9"/>
        <v>265</v>
      </c>
      <c r="J203">
        <f t="shared" si="10"/>
        <v>130</v>
      </c>
      <c r="K203">
        <f t="shared" si="11"/>
        <v>395</v>
      </c>
      <c r="L203">
        <v>1</v>
      </c>
      <c r="M203">
        <v>1</v>
      </c>
    </row>
    <row r="204" spans="1:13" x14ac:dyDescent="0.25">
      <c r="A204" t="s">
        <v>391</v>
      </c>
      <c r="B204" t="str">
        <f>VLOOKUP(A204,csapatok!A:B,2,0)</f>
        <v>Merkapt II.</v>
      </c>
      <c r="C204" t="s">
        <v>326</v>
      </c>
      <c r="D204" s="12" t="s">
        <v>277</v>
      </c>
      <c r="E204">
        <v>136</v>
      </c>
      <c r="F204">
        <v>36</v>
      </c>
      <c r="G204">
        <v>121</v>
      </c>
      <c r="H204">
        <v>41</v>
      </c>
      <c r="I204">
        <f t="shared" si="9"/>
        <v>257</v>
      </c>
      <c r="J204">
        <f t="shared" si="10"/>
        <v>77</v>
      </c>
      <c r="K204">
        <f t="shared" si="11"/>
        <v>334</v>
      </c>
      <c r="L204">
        <v>0</v>
      </c>
      <c r="M204">
        <v>1</v>
      </c>
    </row>
    <row r="205" spans="1:13" x14ac:dyDescent="0.25">
      <c r="A205" t="s">
        <v>279</v>
      </c>
      <c r="B205" t="str">
        <f>VLOOKUP(A205,csapatok!A:B,2,0)</f>
        <v>Merkapt II.</v>
      </c>
      <c r="C205" t="s">
        <v>326</v>
      </c>
      <c r="D205" s="12" t="s">
        <v>277</v>
      </c>
      <c r="E205">
        <v>135</v>
      </c>
      <c r="F205">
        <v>45</v>
      </c>
      <c r="G205">
        <v>131</v>
      </c>
      <c r="H205">
        <v>60</v>
      </c>
      <c r="I205">
        <f t="shared" si="9"/>
        <v>266</v>
      </c>
      <c r="J205">
        <f t="shared" si="10"/>
        <v>105</v>
      </c>
      <c r="K205">
        <f t="shared" si="11"/>
        <v>371</v>
      </c>
      <c r="L205">
        <v>0</v>
      </c>
      <c r="M205">
        <v>1</v>
      </c>
    </row>
    <row r="206" spans="1:13" x14ac:dyDescent="0.25">
      <c r="A206" t="s">
        <v>278</v>
      </c>
      <c r="B206" t="str">
        <f>VLOOKUP(A206,csapatok!A:B,2,0)</f>
        <v>Merkapt II.</v>
      </c>
      <c r="C206" t="s">
        <v>227</v>
      </c>
      <c r="D206" s="12" t="s">
        <v>336</v>
      </c>
      <c r="E206">
        <v>131</v>
      </c>
      <c r="F206">
        <v>53</v>
      </c>
      <c r="G206">
        <v>131</v>
      </c>
      <c r="H206">
        <v>72</v>
      </c>
      <c r="I206">
        <f t="shared" si="9"/>
        <v>262</v>
      </c>
      <c r="J206">
        <f t="shared" si="10"/>
        <v>125</v>
      </c>
      <c r="K206">
        <f t="shared" si="11"/>
        <v>387</v>
      </c>
      <c r="L206">
        <v>1</v>
      </c>
      <c r="M206">
        <v>1</v>
      </c>
    </row>
    <row r="207" spans="1:13" x14ac:dyDescent="0.25">
      <c r="A207" t="s">
        <v>394</v>
      </c>
      <c r="B207" t="str">
        <f>VLOOKUP(A207,csapatok!A:B,2,0)</f>
        <v>Merkapt II.</v>
      </c>
      <c r="C207" t="s">
        <v>227</v>
      </c>
      <c r="D207" s="12" t="s">
        <v>336</v>
      </c>
      <c r="E207">
        <v>123</v>
      </c>
      <c r="F207">
        <v>52</v>
      </c>
      <c r="G207">
        <v>124</v>
      </c>
      <c r="H207">
        <v>43</v>
      </c>
      <c r="I207">
        <f t="shared" si="9"/>
        <v>247</v>
      </c>
      <c r="J207">
        <f t="shared" si="10"/>
        <v>95</v>
      </c>
      <c r="K207">
        <f t="shared" si="11"/>
        <v>342</v>
      </c>
      <c r="L207">
        <v>0</v>
      </c>
      <c r="M207">
        <v>1</v>
      </c>
    </row>
    <row r="208" spans="1:13" x14ac:dyDescent="0.25">
      <c r="A208" t="s">
        <v>280</v>
      </c>
      <c r="B208" t="str">
        <f>VLOOKUP(A208,csapatok!A:B,2,0)</f>
        <v>Merkapt II.</v>
      </c>
      <c r="C208" t="s">
        <v>227</v>
      </c>
      <c r="D208" s="12" t="s">
        <v>336</v>
      </c>
      <c r="E208">
        <v>130</v>
      </c>
      <c r="F208">
        <v>66</v>
      </c>
      <c r="G208">
        <v>136</v>
      </c>
      <c r="H208">
        <v>80</v>
      </c>
      <c r="I208">
        <f t="shared" si="9"/>
        <v>266</v>
      </c>
      <c r="J208">
        <f t="shared" si="10"/>
        <v>146</v>
      </c>
      <c r="K208">
        <f t="shared" si="11"/>
        <v>412</v>
      </c>
      <c r="L208">
        <v>1</v>
      </c>
      <c r="M208">
        <v>1</v>
      </c>
    </row>
    <row r="209" spans="1:13" x14ac:dyDescent="0.25">
      <c r="A209" t="s">
        <v>279</v>
      </c>
      <c r="B209" t="str">
        <f>VLOOKUP(A209,csapatok!A:B,2,0)</f>
        <v>Merkapt II.</v>
      </c>
      <c r="C209" t="s">
        <v>227</v>
      </c>
      <c r="D209" s="12" t="s">
        <v>336</v>
      </c>
      <c r="E209">
        <v>145</v>
      </c>
      <c r="F209">
        <v>68</v>
      </c>
      <c r="G209">
        <v>121</v>
      </c>
      <c r="H209">
        <v>60</v>
      </c>
      <c r="I209">
        <f t="shared" si="9"/>
        <v>266</v>
      </c>
      <c r="J209">
        <f t="shared" si="10"/>
        <v>128</v>
      </c>
      <c r="K209">
        <f t="shared" si="11"/>
        <v>394</v>
      </c>
      <c r="L209">
        <v>1</v>
      </c>
      <c r="M209">
        <v>1</v>
      </c>
    </row>
    <row r="210" spans="1:13" x14ac:dyDescent="0.25">
      <c r="A210" t="s">
        <v>278</v>
      </c>
      <c r="B210" t="str">
        <f>VLOOKUP(A210,csapatok!A:B,2,0)</f>
        <v>Merkapt II.</v>
      </c>
      <c r="C210" t="s">
        <v>326</v>
      </c>
      <c r="D210" s="12" t="s">
        <v>346</v>
      </c>
      <c r="E210">
        <v>146</v>
      </c>
      <c r="F210">
        <v>67</v>
      </c>
      <c r="G210">
        <v>148</v>
      </c>
      <c r="H210">
        <v>58</v>
      </c>
      <c r="I210">
        <f t="shared" si="9"/>
        <v>294</v>
      </c>
      <c r="J210">
        <f t="shared" si="10"/>
        <v>125</v>
      </c>
      <c r="K210">
        <f t="shared" si="11"/>
        <v>419</v>
      </c>
      <c r="L210">
        <v>1</v>
      </c>
      <c r="M210">
        <v>1</v>
      </c>
    </row>
    <row r="211" spans="1:13" x14ac:dyDescent="0.25">
      <c r="A211" t="s">
        <v>280</v>
      </c>
      <c r="B211" t="str">
        <f>VLOOKUP(A211,csapatok!A:B,2,0)</f>
        <v>Merkapt II.</v>
      </c>
      <c r="C211" t="s">
        <v>326</v>
      </c>
      <c r="D211" s="12" t="s">
        <v>346</v>
      </c>
      <c r="E211">
        <v>149</v>
      </c>
      <c r="F211">
        <v>54</v>
      </c>
      <c r="G211">
        <v>120</v>
      </c>
      <c r="H211">
        <v>61</v>
      </c>
      <c r="I211">
        <f t="shared" si="9"/>
        <v>269</v>
      </c>
      <c r="J211">
        <f t="shared" si="10"/>
        <v>115</v>
      </c>
      <c r="K211">
        <f t="shared" si="11"/>
        <v>384</v>
      </c>
      <c r="L211">
        <v>1</v>
      </c>
      <c r="M211">
        <v>1</v>
      </c>
    </row>
    <row r="212" spans="1:13" x14ac:dyDescent="0.25">
      <c r="A212" t="s">
        <v>279</v>
      </c>
      <c r="B212" t="str">
        <f>VLOOKUP(A212,csapatok!A:B,2,0)</f>
        <v>Merkapt II.</v>
      </c>
      <c r="C212" t="s">
        <v>326</v>
      </c>
      <c r="D212" s="12" t="s">
        <v>346</v>
      </c>
      <c r="E212">
        <v>128</v>
      </c>
      <c r="F212">
        <v>52</v>
      </c>
      <c r="G212">
        <v>149</v>
      </c>
      <c r="H212">
        <v>54</v>
      </c>
      <c r="I212">
        <f t="shared" si="9"/>
        <v>277</v>
      </c>
      <c r="J212">
        <f t="shared" si="10"/>
        <v>106</v>
      </c>
      <c r="K212">
        <f t="shared" si="11"/>
        <v>383</v>
      </c>
      <c r="L212">
        <v>0</v>
      </c>
      <c r="M212">
        <v>1</v>
      </c>
    </row>
    <row r="213" spans="1:13" x14ac:dyDescent="0.25">
      <c r="A213" t="s">
        <v>394</v>
      </c>
      <c r="B213" t="str">
        <f>VLOOKUP(A213,csapatok!A:B,2,0)</f>
        <v>Merkapt II.</v>
      </c>
      <c r="C213" t="s">
        <v>326</v>
      </c>
      <c r="D213" s="12" t="s">
        <v>346</v>
      </c>
      <c r="E213">
        <v>126</v>
      </c>
      <c r="F213">
        <v>61</v>
      </c>
      <c r="G213">
        <v>140</v>
      </c>
      <c r="H213">
        <v>72</v>
      </c>
      <c r="I213">
        <f t="shared" si="9"/>
        <v>266</v>
      </c>
      <c r="J213">
        <f t="shared" si="10"/>
        <v>133</v>
      </c>
      <c r="K213">
        <f t="shared" si="11"/>
        <v>399</v>
      </c>
      <c r="L213">
        <v>1</v>
      </c>
      <c r="M213">
        <v>1</v>
      </c>
    </row>
    <row r="214" spans="1:13" x14ac:dyDescent="0.25">
      <c r="A214" t="s">
        <v>450</v>
      </c>
      <c r="B214" t="str">
        <f>VLOOKUP(A214,csapatok!A:B,2,0)</f>
        <v>Merkapt II.</v>
      </c>
      <c r="C214" t="s">
        <v>227</v>
      </c>
      <c r="D214" s="12" t="s">
        <v>349</v>
      </c>
      <c r="E214">
        <v>112</v>
      </c>
      <c r="F214">
        <v>53</v>
      </c>
      <c r="G214">
        <v>121</v>
      </c>
      <c r="H214">
        <v>45</v>
      </c>
      <c r="I214">
        <f t="shared" si="9"/>
        <v>233</v>
      </c>
      <c r="J214">
        <f t="shared" si="10"/>
        <v>98</v>
      </c>
      <c r="K214">
        <f t="shared" si="11"/>
        <v>331</v>
      </c>
      <c r="L214">
        <v>0</v>
      </c>
      <c r="M214">
        <v>1</v>
      </c>
    </row>
    <row r="215" spans="1:13" x14ac:dyDescent="0.25">
      <c r="A215" t="s">
        <v>278</v>
      </c>
      <c r="B215" t="str">
        <f>VLOOKUP(A215,csapatok!A:B,2,0)</f>
        <v>Merkapt II.</v>
      </c>
      <c r="C215" t="s">
        <v>227</v>
      </c>
      <c r="D215" s="12" t="s">
        <v>349</v>
      </c>
      <c r="E215">
        <v>141</v>
      </c>
      <c r="F215">
        <v>53</v>
      </c>
      <c r="G215">
        <v>126</v>
      </c>
      <c r="H215">
        <v>62</v>
      </c>
      <c r="I215">
        <f t="shared" si="9"/>
        <v>267</v>
      </c>
      <c r="J215">
        <f t="shared" si="10"/>
        <v>115</v>
      </c>
      <c r="K215">
        <f t="shared" si="11"/>
        <v>382</v>
      </c>
      <c r="L215">
        <v>0</v>
      </c>
      <c r="M215">
        <v>1</v>
      </c>
    </row>
    <row r="216" spans="1:13" x14ac:dyDescent="0.25">
      <c r="A216" t="s">
        <v>280</v>
      </c>
      <c r="B216" t="str">
        <f>VLOOKUP(A216,csapatok!A:B,2,0)</f>
        <v>Merkapt II.</v>
      </c>
      <c r="C216" t="s">
        <v>227</v>
      </c>
      <c r="D216" s="12" t="s">
        <v>349</v>
      </c>
      <c r="E216">
        <v>147</v>
      </c>
      <c r="F216">
        <v>67</v>
      </c>
      <c r="G216">
        <v>142</v>
      </c>
      <c r="H216">
        <v>70</v>
      </c>
      <c r="I216">
        <f t="shared" si="9"/>
        <v>289</v>
      </c>
      <c r="J216">
        <f t="shared" si="10"/>
        <v>137</v>
      </c>
      <c r="K216">
        <f t="shared" si="11"/>
        <v>426</v>
      </c>
      <c r="L216">
        <v>1</v>
      </c>
      <c r="M216">
        <v>1</v>
      </c>
    </row>
    <row r="217" spans="1:13" x14ac:dyDescent="0.25">
      <c r="A217" t="s">
        <v>279</v>
      </c>
      <c r="B217" t="str">
        <f>VLOOKUP(A217,csapatok!A:B,2,0)</f>
        <v>Merkapt II.</v>
      </c>
      <c r="C217" t="s">
        <v>227</v>
      </c>
      <c r="D217" s="12" t="s">
        <v>349</v>
      </c>
      <c r="E217">
        <v>145</v>
      </c>
      <c r="F217">
        <v>54</v>
      </c>
      <c r="G217">
        <v>140</v>
      </c>
      <c r="H217">
        <v>52</v>
      </c>
      <c r="I217">
        <f t="shared" si="9"/>
        <v>285</v>
      </c>
      <c r="J217">
        <f t="shared" si="10"/>
        <v>106</v>
      </c>
      <c r="K217">
        <f t="shared" si="11"/>
        <v>391</v>
      </c>
      <c r="L217">
        <v>1</v>
      </c>
      <c r="M217">
        <v>1</v>
      </c>
    </row>
    <row r="218" spans="1:13" x14ac:dyDescent="0.25">
      <c r="A218" t="s">
        <v>278</v>
      </c>
      <c r="B218" t="str">
        <f>VLOOKUP(A218,csapatok!A:B,2,0)</f>
        <v>Merkapt II.</v>
      </c>
      <c r="C218" t="s">
        <v>222</v>
      </c>
      <c r="D218" s="12" t="s">
        <v>352</v>
      </c>
      <c r="E218">
        <v>129</v>
      </c>
      <c r="F218">
        <v>62</v>
      </c>
      <c r="G218">
        <v>145</v>
      </c>
      <c r="H218">
        <v>52</v>
      </c>
      <c r="I218">
        <f t="shared" si="9"/>
        <v>274</v>
      </c>
      <c r="J218">
        <f t="shared" si="10"/>
        <v>114</v>
      </c>
      <c r="K218">
        <f t="shared" si="11"/>
        <v>388</v>
      </c>
      <c r="L218">
        <v>1</v>
      </c>
      <c r="M218">
        <v>1</v>
      </c>
    </row>
    <row r="219" spans="1:13" x14ac:dyDescent="0.25">
      <c r="A219" t="s">
        <v>280</v>
      </c>
      <c r="B219" t="str">
        <f>VLOOKUP(A219,csapatok!A:B,2,0)</f>
        <v>Merkapt II.</v>
      </c>
      <c r="C219" t="s">
        <v>222</v>
      </c>
      <c r="D219" s="12" t="s">
        <v>352</v>
      </c>
      <c r="E219">
        <v>126</v>
      </c>
      <c r="F219">
        <v>53</v>
      </c>
      <c r="G219">
        <v>147</v>
      </c>
      <c r="H219">
        <v>59</v>
      </c>
      <c r="I219">
        <f t="shared" si="9"/>
        <v>273</v>
      </c>
      <c r="J219">
        <f t="shared" si="10"/>
        <v>112</v>
      </c>
      <c r="K219">
        <f t="shared" si="11"/>
        <v>385</v>
      </c>
      <c r="L219">
        <v>1</v>
      </c>
      <c r="M219">
        <v>1</v>
      </c>
    </row>
    <row r="220" spans="1:13" x14ac:dyDescent="0.25">
      <c r="A220" t="s">
        <v>279</v>
      </c>
      <c r="B220" t="str">
        <f>VLOOKUP(A220,csapatok!A:B,2,0)</f>
        <v>Merkapt II.</v>
      </c>
      <c r="C220" t="s">
        <v>222</v>
      </c>
      <c r="D220" s="12" t="s">
        <v>352</v>
      </c>
      <c r="E220">
        <v>143</v>
      </c>
      <c r="F220">
        <v>53</v>
      </c>
      <c r="G220">
        <v>131</v>
      </c>
      <c r="H220">
        <v>63</v>
      </c>
      <c r="I220">
        <f t="shared" si="9"/>
        <v>274</v>
      </c>
      <c r="J220">
        <f t="shared" si="10"/>
        <v>116</v>
      </c>
      <c r="K220">
        <f t="shared" si="11"/>
        <v>390</v>
      </c>
      <c r="L220">
        <v>1</v>
      </c>
      <c r="M220">
        <v>1</v>
      </c>
    </row>
    <row r="221" spans="1:13" x14ac:dyDescent="0.25">
      <c r="A221" t="s">
        <v>394</v>
      </c>
      <c r="B221" t="str">
        <f>VLOOKUP(A221,csapatok!A:B,2,0)</f>
        <v>Merkapt II.</v>
      </c>
      <c r="C221" t="s">
        <v>222</v>
      </c>
      <c r="D221" s="12" t="s">
        <v>352</v>
      </c>
      <c r="E221">
        <v>119</v>
      </c>
      <c r="F221">
        <v>43</v>
      </c>
      <c r="G221">
        <v>114</v>
      </c>
      <c r="H221">
        <v>33</v>
      </c>
      <c r="I221">
        <f t="shared" si="9"/>
        <v>233</v>
      </c>
      <c r="J221">
        <f t="shared" si="10"/>
        <v>76</v>
      </c>
      <c r="K221">
        <f t="shared" si="11"/>
        <v>309</v>
      </c>
      <c r="L221">
        <v>0</v>
      </c>
      <c r="M221">
        <v>1</v>
      </c>
    </row>
    <row r="222" spans="1:13" x14ac:dyDescent="0.25">
      <c r="A222" t="s">
        <v>56</v>
      </c>
      <c r="B222" t="str">
        <f>VLOOKUP(A222,csapatok!A:B,2,0)</f>
        <v>Nagytétény</v>
      </c>
      <c r="C222" s="2" t="s">
        <v>327</v>
      </c>
      <c r="D222" s="12" t="s">
        <v>277</v>
      </c>
      <c r="E222">
        <v>130</v>
      </c>
      <c r="F222">
        <v>54</v>
      </c>
      <c r="G222">
        <v>127</v>
      </c>
      <c r="H222">
        <v>35</v>
      </c>
      <c r="I222">
        <f t="shared" si="9"/>
        <v>257</v>
      </c>
      <c r="J222">
        <f t="shared" si="10"/>
        <v>89</v>
      </c>
      <c r="K222">
        <f t="shared" si="11"/>
        <v>346</v>
      </c>
      <c r="L222">
        <v>0</v>
      </c>
      <c r="M222">
        <v>1</v>
      </c>
    </row>
    <row r="223" spans="1:13" x14ac:dyDescent="0.25">
      <c r="A223" t="s">
        <v>72</v>
      </c>
      <c r="B223" t="str">
        <f>VLOOKUP(A223,csapatok!A:B,2,0)</f>
        <v>Nagytétény</v>
      </c>
      <c r="C223" s="2" t="s">
        <v>327</v>
      </c>
      <c r="D223" s="12" t="s">
        <v>277</v>
      </c>
      <c r="E223">
        <v>131</v>
      </c>
      <c r="F223">
        <v>53</v>
      </c>
      <c r="G223">
        <v>133</v>
      </c>
      <c r="H223">
        <v>44</v>
      </c>
      <c r="I223">
        <f t="shared" si="9"/>
        <v>264</v>
      </c>
      <c r="J223">
        <f t="shared" si="10"/>
        <v>97</v>
      </c>
      <c r="K223">
        <f t="shared" si="11"/>
        <v>361</v>
      </c>
      <c r="L223">
        <v>1</v>
      </c>
      <c r="M223">
        <v>1</v>
      </c>
    </row>
    <row r="224" spans="1:13" x14ac:dyDescent="0.25">
      <c r="A224" t="s">
        <v>102</v>
      </c>
      <c r="B224" t="str">
        <f>VLOOKUP(A224,csapatok!A:B,2,0)</f>
        <v>Nagytétény</v>
      </c>
      <c r="C224" s="2" t="s">
        <v>327</v>
      </c>
      <c r="D224" s="12" t="s">
        <v>277</v>
      </c>
      <c r="E224">
        <v>131</v>
      </c>
      <c r="F224">
        <v>51</v>
      </c>
      <c r="G224">
        <v>129</v>
      </c>
      <c r="H224">
        <v>57</v>
      </c>
      <c r="I224">
        <f t="shared" si="9"/>
        <v>260</v>
      </c>
      <c r="J224">
        <f t="shared" si="10"/>
        <v>108</v>
      </c>
      <c r="K224">
        <f t="shared" si="11"/>
        <v>368</v>
      </c>
      <c r="L224">
        <v>1</v>
      </c>
      <c r="M224">
        <v>1</v>
      </c>
    </row>
    <row r="225" spans="1:13" x14ac:dyDescent="0.25">
      <c r="A225" t="s">
        <v>185</v>
      </c>
      <c r="B225" t="str">
        <f>VLOOKUP(A225,csapatok!A:B,2,0)</f>
        <v>Nagytétény</v>
      </c>
      <c r="C225" s="2" t="s">
        <v>327</v>
      </c>
      <c r="D225" s="12" t="s">
        <v>277</v>
      </c>
      <c r="E225">
        <v>139</v>
      </c>
      <c r="F225">
        <v>54</v>
      </c>
      <c r="G225">
        <v>129</v>
      </c>
      <c r="H225">
        <v>63</v>
      </c>
      <c r="I225">
        <f t="shared" si="9"/>
        <v>268</v>
      </c>
      <c r="J225">
        <f t="shared" si="10"/>
        <v>117</v>
      </c>
      <c r="K225">
        <f t="shared" si="11"/>
        <v>385</v>
      </c>
      <c r="L225">
        <v>1</v>
      </c>
      <c r="M225">
        <v>1</v>
      </c>
    </row>
    <row r="226" spans="1:13" x14ac:dyDescent="0.25">
      <c r="A226" t="s">
        <v>72</v>
      </c>
      <c r="B226" t="str">
        <f>VLOOKUP(A226,csapatok!A:B,2,0)</f>
        <v>Nagytétény</v>
      </c>
      <c r="C226" s="2" t="s">
        <v>327</v>
      </c>
      <c r="D226" s="12" t="s">
        <v>340</v>
      </c>
      <c r="E226">
        <v>129</v>
      </c>
      <c r="F226">
        <v>62</v>
      </c>
      <c r="G226">
        <v>139</v>
      </c>
      <c r="H226">
        <v>53</v>
      </c>
      <c r="I226">
        <f t="shared" si="9"/>
        <v>268</v>
      </c>
      <c r="J226">
        <f t="shared" si="10"/>
        <v>115</v>
      </c>
      <c r="K226">
        <f t="shared" si="11"/>
        <v>383</v>
      </c>
      <c r="L226">
        <v>1</v>
      </c>
      <c r="M226">
        <v>1</v>
      </c>
    </row>
    <row r="227" spans="1:13" x14ac:dyDescent="0.25">
      <c r="A227" t="s">
        <v>96</v>
      </c>
      <c r="B227" t="str">
        <f>VLOOKUP(A227,csapatok!A:B,2,0)</f>
        <v>Nagytétény</v>
      </c>
      <c r="C227" s="2" t="s">
        <v>327</v>
      </c>
      <c r="D227" s="12" t="s">
        <v>340</v>
      </c>
      <c r="E227">
        <v>124</v>
      </c>
      <c r="F227">
        <v>44</v>
      </c>
      <c r="G227">
        <v>132</v>
      </c>
      <c r="H227">
        <v>53</v>
      </c>
      <c r="I227">
        <f t="shared" si="9"/>
        <v>256</v>
      </c>
      <c r="J227">
        <f t="shared" si="10"/>
        <v>97</v>
      </c>
      <c r="K227">
        <f t="shared" si="11"/>
        <v>353</v>
      </c>
      <c r="L227">
        <v>0</v>
      </c>
      <c r="M227">
        <v>1</v>
      </c>
    </row>
    <row r="228" spans="1:13" x14ac:dyDescent="0.25">
      <c r="A228" t="s">
        <v>102</v>
      </c>
      <c r="B228" t="str">
        <f>VLOOKUP(A228,csapatok!A:B,2,0)</f>
        <v>Nagytétény</v>
      </c>
      <c r="C228" s="2" t="s">
        <v>327</v>
      </c>
      <c r="D228" s="12" t="s">
        <v>340</v>
      </c>
      <c r="E228">
        <v>118</v>
      </c>
      <c r="F228">
        <v>61</v>
      </c>
      <c r="G228">
        <v>133</v>
      </c>
      <c r="H228">
        <v>53</v>
      </c>
      <c r="I228">
        <f t="shared" si="9"/>
        <v>251</v>
      </c>
      <c r="J228">
        <f t="shared" si="10"/>
        <v>114</v>
      </c>
      <c r="K228">
        <f t="shared" si="11"/>
        <v>365</v>
      </c>
      <c r="L228">
        <v>1</v>
      </c>
      <c r="M228">
        <v>1</v>
      </c>
    </row>
    <row r="229" spans="1:13" x14ac:dyDescent="0.25">
      <c r="A229" t="s">
        <v>185</v>
      </c>
      <c r="B229" t="str">
        <f>VLOOKUP(A229,csapatok!A:B,2,0)</f>
        <v>Nagytétény</v>
      </c>
      <c r="C229" s="2" t="s">
        <v>327</v>
      </c>
      <c r="D229" s="12" t="s">
        <v>340</v>
      </c>
      <c r="E229">
        <v>135</v>
      </c>
      <c r="F229">
        <v>59</v>
      </c>
      <c r="G229">
        <v>130</v>
      </c>
      <c r="H229">
        <v>57</v>
      </c>
      <c r="I229">
        <f t="shared" si="9"/>
        <v>265</v>
      </c>
      <c r="J229">
        <f t="shared" si="10"/>
        <v>116</v>
      </c>
      <c r="K229">
        <f t="shared" si="11"/>
        <v>381</v>
      </c>
      <c r="L229">
        <v>1</v>
      </c>
      <c r="M229">
        <v>1</v>
      </c>
    </row>
    <row r="230" spans="1:13" x14ac:dyDescent="0.25">
      <c r="A230" t="s">
        <v>72</v>
      </c>
      <c r="B230" t="str">
        <f>VLOOKUP(A230,csapatok!A:B,2,0)</f>
        <v>Nagytétény</v>
      </c>
      <c r="C230" t="s">
        <v>327</v>
      </c>
      <c r="D230" s="12" t="s">
        <v>343</v>
      </c>
      <c r="E230">
        <v>132</v>
      </c>
      <c r="F230">
        <v>34</v>
      </c>
      <c r="G230">
        <v>135</v>
      </c>
      <c r="H230">
        <v>70</v>
      </c>
      <c r="I230">
        <f t="shared" si="9"/>
        <v>267</v>
      </c>
      <c r="J230">
        <f t="shared" si="10"/>
        <v>104</v>
      </c>
      <c r="K230">
        <f t="shared" si="11"/>
        <v>371</v>
      </c>
      <c r="L230">
        <v>1</v>
      </c>
      <c r="M230">
        <v>1</v>
      </c>
    </row>
    <row r="231" spans="1:13" x14ac:dyDescent="0.25">
      <c r="A231" t="s">
        <v>96</v>
      </c>
      <c r="B231" t="str">
        <f>VLOOKUP(A231,csapatok!A:B,2,0)</f>
        <v>Nagytétény</v>
      </c>
      <c r="C231" t="s">
        <v>327</v>
      </c>
      <c r="D231" s="12" t="s">
        <v>343</v>
      </c>
      <c r="E231">
        <v>135</v>
      </c>
      <c r="F231">
        <v>61</v>
      </c>
      <c r="G231">
        <v>121</v>
      </c>
      <c r="H231">
        <v>44</v>
      </c>
      <c r="I231">
        <f t="shared" si="9"/>
        <v>256</v>
      </c>
      <c r="J231">
        <f t="shared" si="10"/>
        <v>105</v>
      </c>
      <c r="K231">
        <f t="shared" si="11"/>
        <v>361</v>
      </c>
      <c r="L231">
        <v>0</v>
      </c>
      <c r="M231">
        <v>1</v>
      </c>
    </row>
    <row r="232" spans="1:13" x14ac:dyDescent="0.25">
      <c r="A232" t="s">
        <v>102</v>
      </c>
      <c r="B232" t="str">
        <f>VLOOKUP(A232,csapatok!A:B,2,0)</f>
        <v>Nagytétény</v>
      </c>
      <c r="C232" t="s">
        <v>327</v>
      </c>
      <c r="D232" s="12" t="s">
        <v>343</v>
      </c>
      <c r="E232">
        <v>149</v>
      </c>
      <c r="F232">
        <v>45</v>
      </c>
      <c r="G232">
        <v>135</v>
      </c>
      <c r="H232">
        <v>35</v>
      </c>
      <c r="I232">
        <f t="shared" si="9"/>
        <v>284</v>
      </c>
      <c r="J232">
        <f t="shared" si="10"/>
        <v>80</v>
      </c>
      <c r="K232">
        <f t="shared" si="11"/>
        <v>364</v>
      </c>
      <c r="L232">
        <v>0</v>
      </c>
      <c r="M232">
        <v>1</v>
      </c>
    </row>
    <row r="233" spans="1:13" x14ac:dyDescent="0.25">
      <c r="A233" t="s">
        <v>185</v>
      </c>
      <c r="B233" t="str">
        <f>VLOOKUP(A233,csapatok!A:B,2,0)</f>
        <v>Nagytétény</v>
      </c>
      <c r="C233" t="s">
        <v>327</v>
      </c>
      <c r="D233" s="12" t="s">
        <v>343</v>
      </c>
      <c r="E233">
        <v>133</v>
      </c>
      <c r="F233">
        <v>52</v>
      </c>
      <c r="G233">
        <v>146</v>
      </c>
      <c r="H233">
        <v>68</v>
      </c>
      <c r="I233">
        <f t="shared" si="9"/>
        <v>279</v>
      </c>
      <c r="J233">
        <f t="shared" si="10"/>
        <v>120</v>
      </c>
      <c r="K233">
        <f t="shared" si="11"/>
        <v>399</v>
      </c>
      <c r="L233">
        <v>1</v>
      </c>
      <c r="M233">
        <v>1</v>
      </c>
    </row>
    <row r="234" spans="1:13" x14ac:dyDescent="0.25">
      <c r="A234" t="s">
        <v>72</v>
      </c>
      <c r="B234" t="str">
        <f>VLOOKUP(A234,csapatok!A:B,2,0)</f>
        <v>Nagytétény</v>
      </c>
      <c r="C234" t="s">
        <v>326</v>
      </c>
      <c r="D234" s="12" t="s">
        <v>349</v>
      </c>
      <c r="E234">
        <v>125</v>
      </c>
      <c r="F234">
        <v>50</v>
      </c>
      <c r="G234">
        <v>142</v>
      </c>
      <c r="H234">
        <v>62</v>
      </c>
      <c r="I234">
        <f t="shared" si="9"/>
        <v>267</v>
      </c>
      <c r="J234">
        <f t="shared" si="10"/>
        <v>112</v>
      </c>
      <c r="K234">
        <f t="shared" si="11"/>
        <v>379</v>
      </c>
      <c r="L234">
        <v>0</v>
      </c>
      <c r="M234">
        <v>1</v>
      </c>
    </row>
    <row r="235" spans="1:13" x14ac:dyDescent="0.25">
      <c r="A235" t="s">
        <v>96</v>
      </c>
      <c r="B235" t="str">
        <f>VLOOKUP(A235,csapatok!A:B,2,0)</f>
        <v>Nagytétény</v>
      </c>
      <c r="C235" t="s">
        <v>326</v>
      </c>
      <c r="D235" s="12" t="s">
        <v>349</v>
      </c>
      <c r="E235">
        <v>132</v>
      </c>
      <c r="F235">
        <v>57</v>
      </c>
      <c r="G235">
        <v>150</v>
      </c>
      <c r="H235">
        <v>43</v>
      </c>
      <c r="I235">
        <f t="shared" si="9"/>
        <v>282</v>
      </c>
      <c r="J235">
        <f t="shared" si="10"/>
        <v>100</v>
      </c>
      <c r="K235">
        <f t="shared" si="11"/>
        <v>382</v>
      </c>
      <c r="L235">
        <v>0</v>
      </c>
      <c r="M235">
        <v>1</v>
      </c>
    </row>
    <row r="236" spans="1:13" x14ac:dyDescent="0.25">
      <c r="A236" t="s">
        <v>102</v>
      </c>
      <c r="B236" t="str">
        <f>VLOOKUP(A236,csapatok!A:B,2,0)</f>
        <v>Nagytétény</v>
      </c>
      <c r="C236" t="s">
        <v>326</v>
      </c>
      <c r="D236" s="12" t="s">
        <v>349</v>
      </c>
      <c r="E236">
        <v>155</v>
      </c>
      <c r="F236">
        <v>53</v>
      </c>
      <c r="G236">
        <v>119</v>
      </c>
      <c r="H236">
        <v>62</v>
      </c>
      <c r="I236">
        <f t="shared" si="9"/>
        <v>274</v>
      </c>
      <c r="J236">
        <f t="shared" si="10"/>
        <v>115</v>
      </c>
      <c r="K236">
        <f t="shared" si="11"/>
        <v>389</v>
      </c>
      <c r="L236">
        <v>0</v>
      </c>
      <c r="M236">
        <v>1</v>
      </c>
    </row>
    <row r="237" spans="1:13" x14ac:dyDescent="0.25">
      <c r="A237" t="s">
        <v>185</v>
      </c>
      <c r="B237" t="str">
        <f>VLOOKUP(A237,csapatok!A:B,2,0)</f>
        <v>Nagytétény</v>
      </c>
      <c r="C237" t="s">
        <v>326</v>
      </c>
      <c r="D237" s="12" t="s">
        <v>349</v>
      </c>
      <c r="E237">
        <v>152</v>
      </c>
      <c r="F237">
        <v>45</v>
      </c>
      <c r="G237">
        <v>142</v>
      </c>
      <c r="H237">
        <v>71</v>
      </c>
      <c r="I237">
        <f t="shared" si="9"/>
        <v>294</v>
      </c>
      <c r="J237">
        <f t="shared" si="10"/>
        <v>116</v>
      </c>
      <c r="K237">
        <f t="shared" si="11"/>
        <v>410</v>
      </c>
      <c r="L237">
        <v>1</v>
      </c>
      <c r="M237">
        <v>1</v>
      </c>
    </row>
    <row r="238" spans="1:13" x14ac:dyDescent="0.25">
      <c r="A238" t="s">
        <v>72</v>
      </c>
      <c r="B238" t="str">
        <f>VLOOKUP(A238,csapatok!A:B,2,0)</f>
        <v>Nagytétény</v>
      </c>
      <c r="C238" t="s">
        <v>327</v>
      </c>
      <c r="D238" s="12" t="s">
        <v>352</v>
      </c>
      <c r="E238">
        <v>138</v>
      </c>
      <c r="F238">
        <v>53</v>
      </c>
      <c r="G238">
        <v>133</v>
      </c>
      <c r="H238">
        <v>70</v>
      </c>
      <c r="I238">
        <f t="shared" si="9"/>
        <v>271</v>
      </c>
      <c r="J238">
        <f t="shared" si="10"/>
        <v>123</v>
      </c>
      <c r="K238">
        <f t="shared" si="11"/>
        <v>394</v>
      </c>
      <c r="L238">
        <v>1</v>
      </c>
      <c r="M238">
        <v>1</v>
      </c>
    </row>
    <row r="239" spans="1:13" x14ac:dyDescent="0.25">
      <c r="A239" t="s">
        <v>96</v>
      </c>
      <c r="B239" t="str">
        <f>VLOOKUP(A239,csapatok!A:B,2,0)</f>
        <v>Nagytétény</v>
      </c>
      <c r="C239" t="s">
        <v>327</v>
      </c>
      <c r="D239" s="12" t="s">
        <v>352</v>
      </c>
      <c r="E239">
        <v>132</v>
      </c>
      <c r="F239">
        <v>60</v>
      </c>
      <c r="G239">
        <v>131</v>
      </c>
      <c r="H239">
        <v>66</v>
      </c>
      <c r="I239">
        <f t="shared" si="9"/>
        <v>263</v>
      </c>
      <c r="J239">
        <f t="shared" si="10"/>
        <v>126</v>
      </c>
      <c r="K239">
        <f t="shared" si="11"/>
        <v>389</v>
      </c>
      <c r="L239">
        <v>1</v>
      </c>
      <c r="M239">
        <v>1</v>
      </c>
    </row>
    <row r="240" spans="1:13" x14ac:dyDescent="0.25">
      <c r="A240" t="s">
        <v>102</v>
      </c>
      <c r="B240" t="str">
        <f>VLOOKUP(A240,csapatok!A:B,2,0)</f>
        <v>Nagytétény</v>
      </c>
      <c r="C240" t="s">
        <v>327</v>
      </c>
      <c r="D240" s="12" t="s">
        <v>352</v>
      </c>
      <c r="E240">
        <v>136</v>
      </c>
      <c r="F240">
        <v>50</v>
      </c>
      <c r="G240">
        <v>138</v>
      </c>
      <c r="H240">
        <v>40</v>
      </c>
      <c r="I240">
        <f t="shared" si="9"/>
        <v>274</v>
      </c>
      <c r="J240">
        <f t="shared" si="10"/>
        <v>90</v>
      </c>
      <c r="K240">
        <f t="shared" si="11"/>
        <v>364</v>
      </c>
      <c r="L240">
        <v>0</v>
      </c>
      <c r="M240">
        <v>1</v>
      </c>
    </row>
    <row r="241" spans="1:13" x14ac:dyDescent="0.25">
      <c r="A241" t="s">
        <v>185</v>
      </c>
      <c r="B241" t="str">
        <f>VLOOKUP(A241,csapatok!A:B,2,0)</f>
        <v>Nagytétény</v>
      </c>
      <c r="C241" t="s">
        <v>327</v>
      </c>
      <c r="D241" s="12" t="s">
        <v>352</v>
      </c>
      <c r="E241">
        <v>135</v>
      </c>
      <c r="F241">
        <v>79</v>
      </c>
      <c r="G241">
        <v>151</v>
      </c>
      <c r="H241">
        <v>62</v>
      </c>
      <c r="I241">
        <f t="shared" si="9"/>
        <v>286</v>
      </c>
      <c r="J241">
        <f t="shared" si="10"/>
        <v>141</v>
      </c>
      <c r="K241">
        <f t="shared" si="11"/>
        <v>427</v>
      </c>
      <c r="L241">
        <v>1</v>
      </c>
      <c r="M241">
        <v>1</v>
      </c>
    </row>
    <row r="242" spans="1:13" x14ac:dyDescent="0.25">
      <c r="A242" t="s">
        <v>32</v>
      </c>
      <c r="B242" t="str">
        <f>VLOOKUP(A242,csapatok!A:B,2,0)</f>
        <v>Obsitos I.</v>
      </c>
      <c r="C242" t="s">
        <v>326</v>
      </c>
      <c r="D242" s="12" t="s">
        <v>336</v>
      </c>
      <c r="E242">
        <v>138</v>
      </c>
      <c r="F242">
        <v>26</v>
      </c>
      <c r="G242">
        <v>105</v>
      </c>
      <c r="H242">
        <v>49</v>
      </c>
      <c r="I242">
        <f t="shared" si="9"/>
        <v>243</v>
      </c>
      <c r="J242">
        <f t="shared" si="10"/>
        <v>75</v>
      </c>
      <c r="K242">
        <f t="shared" si="11"/>
        <v>318</v>
      </c>
      <c r="L242">
        <v>0</v>
      </c>
      <c r="M242">
        <v>1</v>
      </c>
    </row>
    <row r="243" spans="1:13" x14ac:dyDescent="0.25">
      <c r="A243" t="s">
        <v>64</v>
      </c>
      <c r="B243" t="str">
        <f>VLOOKUP(A243,csapatok!A:B,2,0)</f>
        <v>Obsitos I.</v>
      </c>
      <c r="C243" t="s">
        <v>326</v>
      </c>
      <c r="D243" s="12" t="s">
        <v>336</v>
      </c>
      <c r="E243">
        <v>137</v>
      </c>
      <c r="F243">
        <v>72</v>
      </c>
      <c r="G243">
        <v>141</v>
      </c>
      <c r="H243">
        <v>42</v>
      </c>
      <c r="I243">
        <f t="shared" si="9"/>
        <v>278</v>
      </c>
      <c r="J243">
        <f t="shared" si="10"/>
        <v>114</v>
      </c>
      <c r="K243">
        <f t="shared" si="11"/>
        <v>392</v>
      </c>
      <c r="L243">
        <v>1</v>
      </c>
      <c r="M243">
        <v>1</v>
      </c>
    </row>
    <row r="244" spans="1:13" x14ac:dyDescent="0.25">
      <c r="A244" t="s">
        <v>106</v>
      </c>
      <c r="B244" t="str">
        <f>VLOOKUP(A244,csapatok!A:B,2,0)</f>
        <v>Obsitos I.</v>
      </c>
      <c r="C244" t="s">
        <v>326</v>
      </c>
      <c r="D244" s="12" t="s">
        <v>336</v>
      </c>
      <c r="E244">
        <v>105</v>
      </c>
      <c r="F244">
        <v>52</v>
      </c>
      <c r="G244">
        <v>128</v>
      </c>
      <c r="H244">
        <v>43</v>
      </c>
      <c r="I244">
        <f t="shared" si="9"/>
        <v>233</v>
      </c>
      <c r="J244">
        <f t="shared" si="10"/>
        <v>95</v>
      </c>
      <c r="K244">
        <f t="shared" si="11"/>
        <v>328</v>
      </c>
      <c r="L244">
        <v>0</v>
      </c>
      <c r="M244">
        <v>1</v>
      </c>
    </row>
    <row r="245" spans="1:13" x14ac:dyDescent="0.25">
      <c r="A245" t="s">
        <v>189</v>
      </c>
      <c r="B245" t="str">
        <f>VLOOKUP(A245,csapatok!A:B,2,0)</f>
        <v>Obsitos I.</v>
      </c>
      <c r="C245" t="s">
        <v>326</v>
      </c>
      <c r="D245" s="12" t="s">
        <v>336</v>
      </c>
      <c r="E245">
        <v>136</v>
      </c>
      <c r="F245">
        <v>63</v>
      </c>
      <c r="G245">
        <v>131</v>
      </c>
      <c r="H245">
        <v>62</v>
      </c>
      <c r="I245">
        <f t="shared" si="9"/>
        <v>267</v>
      </c>
      <c r="J245">
        <f t="shared" si="10"/>
        <v>125</v>
      </c>
      <c r="K245">
        <f t="shared" si="11"/>
        <v>392</v>
      </c>
      <c r="L245">
        <v>1</v>
      </c>
      <c r="M245">
        <v>1</v>
      </c>
    </row>
    <row r="246" spans="1:13" x14ac:dyDescent="0.25">
      <c r="A246" t="s">
        <v>64</v>
      </c>
      <c r="B246" t="str">
        <f>VLOOKUP(A246,csapatok!A:B,2,0)</f>
        <v>Obsitos I.</v>
      </c>
      <c r="C246" t="s">
        <v>325</v>
      </c>
      <c r="D246" s="12" t="s">
        <v>349</v>
      </c>
      <c r="E246">
        <v>141</v>
      </c>
      <c r="F246">
        <v>44</v>
      </c>
      <c r="G246">
        <v>122</v>
      </c>
      <c r="H246">
        <v>36</v>
      </c>
      <c r="I246">
        <f t="shared" si="9"/>
        <v>263</v>
      </c>
      <c r="J246">
        <f t="shared" si="10"/>
        <v>80</v>
      </c>
      <c r="K246">
        <f t="shared" si="11"/>
        <v>343</v>
      </c>
      <c r="L246">
        <v>1</v>
      </c>
      <c r="M246">
        <v>1</v>
      </c>
    </row>
    <row r="247" spans="1:13" x14ac:dyDescent="0.25">
      <c r="A247" t="s">
        <v>106</v>
      </c>
      <c r="B247" t="str">
        <f>VLOOKUP(A247,csapatok!A:B,2,0)</f>
        <v>Obsitos I.</v>
      </c>
      <c r="C247" t="s">
        <v>325</v>
      </c>
      <c r="D247" s="12" t="s">
        <v>349</v>
      </c>
      <c r="E247">
        <v>111</v>
      </c>
      <c r="F247">
        <v>30</v>
      </c>
      <c r="G247">
        <v>108</v>
      </c>
      <c r="H247">
        <v>43</v>
      </c>
      <c r="I247">
        <f t="shared" si="9"/>
        <v>219</v>
      </c>
      <c r="J247">
        <f t="shared" si="10"/>
        <v>73</v>
      </c>
      <c r="K247">
        <f t="shared" si="11"/>
        <v>292</v>
      </c>
      <c r="L247">
        <v>0</v>
      </c>
      <c r="M247">
        <v>1</v>
      </c>
    </row>
    <row r="248" spans="1:13" x14ac:dyDescent="0.25">
      <c r="A248" t="s">
        <v>175</v>
      </c>
      <c r="B248" t="str">
        <f>VLOOKUP(A248,csapatok!A:B,2,0)</f>
        <v>Obsitos I.</v>
      </c>
      <c r="C248" t="s">
        <v>325</v>
      </c>
      <c r="D248" s="12" t="s">
        <v>349</v>
      </c>
      <c r="E248">
        <v>120</v>
      </c>
      <c r="F248">
        <v>60</v>
      </c>
      <c r="G248">
        <v>144</v>
      </c>
      <c r="H248">
        <v>36</v>
      </c>
      <c r="I248">
        <f t="shared" si="9"/>
        <v>264</v>
      </c>
      <c r="J248">
        <f t="shared" si="10"/>
        <v>96</v>
      </c>
      <c r="K248">
        <f t="shared" si="11"/>
        <v>360</v>
      </c>
      <c r="L248">
        <v>1</v>
      </c>
      <c r="M248">
        <v>1</v>
      </c>
    </row>
    <row r="249" spans="1:13" x14ac:dyDescent="0.25">
      <c r="A249" t="s">
        <v>189</v>
      </c>
      <c r="B249" t="str">
        <f>VLOOKUP(A249,csapatok!A:B,2,0)</f>
        <v>Obsitos I.</v>
      </c>
      <c r="C249" t="s">
        <v>325</v>
      </c>
      <c r="D249" s="12" t="s">
        <v>349</v>
      </c>
      <c r="E249">
        <v>117</v>
      </c>
      <c r="F249">
        <v>42</v>
      </c>
      <c r="G249">
        <v>117</v>
      </c>
      <c r="H249">
        <v>34</v>
      </c>
      <c r="I249">
        <f t="shared" si="9"/>
        <v>234</v>
      </c>
      <c r="J249">
        <f t="shared" si="10"/>
        <v>76</v>
      </c>
      <c r="K249">
        <f t="shared" si="11"/>
        <v>310</v>
      </c>
      <c r="L249">
        <v>0</v>
      </c>
      <c r="M249">
        <v>1</v>
      </c>
    </row>
    <row r="250" spans="1:13" x14ac:dyDescent="0.25">
      <c r="A250" t="s">
        <v>106</v>
      </c>
      <c r="B250" t="str">
        <f>VLOOKUP(A250,csapatok!A:B,2,0)</f>
        <v>Obsitos I.</v>
      </c>
      <c r="C250" t="s">
        <v>326</v>
      </c>
      <c r="D250" s="12" t="s">
        <v>352</v>
      </c>
      <c r="E250">
        <v>98</v>
      </c>
      <c r="F250">
        <v>26</v>
      </c>
      <c r="G250">
        <v>107</v>
      </c>
      <c r="H250">
        <v>35</v>
      </c>
      <c r="I250">
        <f t="shared" si="9"/>
        <v>205</v>
      </c>
      <c r="J250">
        <f t="shared" si="10"/>
        <v>61</v>
      </c>
      <c r="K250">
        <f t="shared" si="11"/>
        <v>266</v>
      </c>
      <c r="L250">
        <v>0</v>
      </c>
      <c r="M250">
        <v>1</v>
      </c>
    </row>
    <row r="251" spans="1:13" x14ac:dyDescent="0.25">
      <c r="A251" t="s">
        <v>175</v>
      </c>
      <c r="B251" t="str">
        <f>VLOOKUP(A251,csapatok!A:B,2,0)</f>
        <v>Obsitos I.</v>
      </c>
      <c r="C251" t="s">
        <v>326</v>
      </c>
      <c r="D251" s="12" t="s">
        <v>352</v>
      </c>
      <c r="E251">
        <v>138</v>
      </c>
      <c r="F251">
        <v>44</v>
      </c>
      <c r="G251">
        <v>139</v>
      </c>
      <c r="H251">
        <v>61</v>
      </c>
      <c r="I251">
        <f t="shared" si="9"/>
        <v>277</v>
      </c>
      <c r="J251">
        <f t="shared" si="10"/>
        <v>105</v>
      </c>
      <c r="K251">
        <f t="shared" si="11"/>
        <v>382</v>
      </c>
      <c r="L251">
        <v>1</v>
      </c>
      <c r="M251">
        <v>1</v>
      </c>
    </row>
    <row r="252" spans="1:13" x14ac:dyDescent="0.25">
      <c r="A252" t="s">
        <v>189</v>
      </c>
      <c r="B252" t="str">
        <f>VLOOKUP(A252,csapatok!A:B,2,0)</f>
        <v>Obsitos I.</v>
      </c>
      <c r="C252" t="s">
        <v>326</v>
      </c>
      <c r="D252" s="12" t="s">
        <v>352</v>
      </c>
      <c r="E252">
        <v>146</v>
      </c>
      <c r="F252">
        <v>53</v>
      </c>
      <c r="G252">
        <v>143</v>
      </c>
      <c r="H252">
        <v>45</v>
      </c>
      <c r="I252">
        <f t="shared" si="9"/>
        <v>289</v>
      </c>
      <c r="J252">
        <f t="shared" si="10"/>
        <v>98</v>
      </c>
      <c r="K252">
        <f t="shared" si="11"/>
        <v>387</v>
      </c>
      <c r="L252">
        <v>1</v>
      </c>
      <c r="M252">
        <v>1</v>
      </c>
    </row>
    <row r="253" spans="1:13" x14ac:dyDescent="0.25">
      <c r="A253" t="s">
        <v>452</v>
      </c>
      <c r="B253" t="e">
        <f>VLOOKUP(A253,csapatok!A:B,2,0)</f>
        <v>#N/A</v>
      </c>
      <c r="C253" t="s">
        <v>326</v>
      </c>
      <c r="D253" s="12" t="s">
        <v>352</v>
      </c>
      <c r="E253">
        <v>106</v>
      </c>
      <c r="F253">
        <v>32</v>
      </c>
      <c r="G253">
        <v>131</v>
      </c>
      <c r="H253">
        <v>33</v>
      </c>
      <c r="I253">
        <f t="shared" si="9"/>
        <v>237</v>
      </c>
      <c r="J253">
        <f t="shared" si="10"/>
        <v>65</v>
      </c>
      <c r="K253">
        <f t="shared" si="11"/>
        <v>302</v>
      </c>
      <c r="L253">
        <v>0</v>
      </c>
      <c r="M253">
        <v>1</v>
      </c>
    </row>
    <row r="254" spans="1:13" x14ac:dyDescent="0.25">
      <c r="A254" t="s">
        <v>54</v>
      </c>
      <c r="B254" t="str">
        <f>VLOOKUP(A254,csapatok!A:B,2,0)</f>
        <v>Obsitos II.</v>
      </c>
      <c r="C254" t="s">
        <v>326</v>
      </c>
      <c r="D254" s="12" t="s">
        <v>277</v>
      </c>
      <c r="E254">
        <v>133</v>
      </c>
      <c r="F254">
        <v>36</v>
      </c>
      <c r="G254">
        <v>127</v>
      </c>
      <c r="H254">
        <v>52</v>
      </c>
      <c r="I254">
        <f t="shared" si="9"/>
        <v>260</v>
      </c>
      <c r="J254">
        <f t="shared" si="10"/>
        <v>88</v>
      </c>
      <c r="K254">
        <f t="shared" si="11"/>
        <v>348</v>
      </c>
      <c r="L254">
        <v>0</v>
      </c>
      <c r="M254">
        <v>1</v>
      </c>
    </row>
    <row r="255" spans="1:13" x14ac:dyDescent="0.25">
      <c r="A255" t="s">
        <v>76</v>
      </c>
      <c r="B255" t="str">
        <f>VLOOKUP(A255,csapatok!A:B,2,0)</f>
        <v>Obsitos II.</v>
      </c>
      <c r="C255" t="s">
        <v>326</v>
      </c>
      <c r="D255" s="12" t="s">
        <v>277</v>
      </c>
      <c r="E255">
        <v>140</v>
      </c>
      <c r="F255">
        <v>69</v>
      </c>
      <c r="G255">
        <v>136</v>
      </c>
      <c r="H255">
        <v>51</v>
      </c>
      <c r="I255">
        <f t="shared" si="9"/>
        <v>276</v>
      </c>
      <c r="J255">
        <f t="shared" si="10"/>
        <v>120</v>
      </c>
      <c r="K255">
        <f t="shared" si="11"/>
        <v>396</v>
      </c>
      <c r="L255">
        <v>1</v>
      </c>
      <c r="M255">
        <v>1</v>
      </c>
    </row>
    <row r="256" spans="1:13" x14ac:dyDescent="0.25">
      <c r="A256" t="s">
        <v>98</v>
      </c>
      <c r="B256" t="str">
        <f>VLOOKUP(A256,csapatok!A:B,2,0)</f>
        <v>Obsitos II.</v>
      </c>
      <c r="C256" t="s">
        <v>326</v>
      </c>
      <c r="D256" s="12" t="s">
        <v>277</v>
      </c>
      <c r="E256">
        <v>141</v>
      </c>
      <c r="F256">
        <v>53</v>
      </c>
      <c r="G256">
        <v>141</v>
      </c>
      <c r="H256">
        <v>57</v>
      </c>
      <c r="I256">
        <f t="shared" si="9"/>
        <v>282</v>
      </c>
      <c r="J256">
        <f t="shared" si="10"/>
        <v>110</v>
      </c>
      <c r="K256">
        <f t="shared" si="11"/>
        <v>392</v>
      </c>
      <c r="L256">
        <v>1</v>
      </c>
      <c r="M256">
        <v>1</v>
      </c>
    </row>
    <row r="257" spans="1:13" x14ac:dyDescent="0.25">
      <c r="A257" t="s">
        <v>100</v>
      </c>
      <c r="B257" t="str">
        <f>VLOOKUP(A257,csapatok!A:B,2,0)</f>
        <v>Obsitos II.</v>
      </c>
      <c r="C257" t="s">
        <v>326</v>
      </c>
      <c r="D257" s="12" t="s">
        <v>277</v>
      </c>
      <c r="E257">
        <v>134</v>
      </c>
      <c r="F257">
        <v>53</v>
      </c>
      <c r="G257">
        <v>127</v>
      </c>
      <c r="H257">
        <v>42</v>
      </c>
      <c r="I257">
        <f t="shared" si="9"/>
        <v>261</v>
      </c>
      <c r="J257">
        <f t="shared" si="10"/>
        <v>95</v>
      </c>
      <c r="K257">
        <f t="shared" si="11"/>
        <v>356</v>
      </c>
      <c r="L257">
        <v>0</v>
      </c>
      <c r="M257">
        <v>1</v>
      </c>
    </row>
    <row r="258" spans="1:13" x14ac:dyDescent="0.25">
      <c r="A258" t="s">
        <v>54</v>
      </c>
      <c r="B258" t="str">
        <f>VLOOKUP(A258,csapatok!A:B,2,0)</f>
        <v>Obsitos II.</v>
      </c>
      <c r="C258" t="s">
        <v>326</v>
      </c>
      <c r="D258" s="12" t="s">
        <v>336</v>
      </c>
      <c r="E258">
        <v>132</v>
      </c>
      <c r="F258">
        <v>53</v>
      </c>
      <c r="G258">
        <v>139</v>
      </c>
      <c r="H258">
        <v>50</v>
      </c>
      <c r="I258">
        <f t="shared" ref="I258:I321" si="12">E258+G258</f>
        <v>271</v>
      </c>
      <c r="J258">
        <f t="shared" ref="J258:J321" si="13">F258+H258</f>
        <v>103</v>
      </c>
      <c r="K258">
        <f t="shared" ref="K258:K321" si="14">SUM(I258:J258)</f>
        <v>374</v>
      </c>
      <c r="L258">
        <v>0</v>
      </c>
      <c r="M258">
        <v>1</v>
      </c>
    </row>
    <row r="259" spans="1:13" x14ac:dyDescent="0.25">
      <c r="A259" t="s">
        <v>76</v>
      </c>
      <c r="B259" t="str">
        <f>VLOOKUP(A259,csapatok!A:B,2,0)</f>
        <v>Obsitos II.</v>
      </c>
      <c r="C259" t="s">
        <v>326</v>
      </c>
      <c r="D259" s="12" t="s">
        <v>336</v>
      </c>
      <c r="E259">
        <v>143</v>
      </c>
      <c r="F259">
        <v>44</v>
      </c>
      <c r="G259">
        <v>143</v>
      </c>
      <c r="H259">
        <v>61</v>
      </c>
      <c r="I259">
        <f t="shared" si="12"/>
        <v>286</v>
      </c>
      <c r="J259">
        <f t="shared" si="13"/>
        <v>105</v>
      </c>
      <c r="K259">
        <f t="shared" si="14"/>
        <v>391</v>
      </c>
      <c r="L259">
        <v>1</v>
      </c>
      <c r="M259">
        <v>1</v>
      </c>
    </row>
    <row r="260" spans="1:13" x14ac:dyDescent="0.25">
      <c r="A260" t="s">
        <v>98</v>
      </c>
      <c r="B260" t="str">
        <f>VLOOKUP(A260,csapatok!A:B,2,0)</f>
        <v>Obsitos II.</v>
      </c>
      <c r="C260" t="s">
        <v>326</v>
      </c>
      <c r="D260" s="12" t="s">
        <v>336</v>
      </c>
      <c r="E260">
        <v>124</v>
      </c>
      <c r="F260">
        <v>53</v>
      </c>
      <c r="G260">
        <v>119</v>
      </c>
      <c r="H260">
        <v>35</v>
      </c>
      <c r="I260">
        <f t="shared" si="12"/>
        <v>243</v>
      </c>
      <c r="J260">
        <f t="shared" si="13"/>
        <v>88</v>
      </c>
      <c r="K260">
        <f t="shared" si="14"/>
        <v>331</v>
      </c>
      <c r="L260">
        <v>0</v>
      </c>
      <c r="M260">
        <v>1</v>
      </c>
    </row>
    <row r="261" spans="1:13" x14ac:dyDescent="0.25">
      <c r="A261" t="s">
        <v>155</v>
      </c>
      <c r="B261" t="str">
        <f>VLOOKUP(A261,csapatok!A:B,2,0)</f>
        <v>Obsitos II.</v>
      </c>
      <c r="C261" t="s">
        <v>326</v>
      </c>
      <c r="D261" s="12" t="s">
        <v>336</v>
      </c>
      <c r="E261">
        <v>126</v>
      </c>
      <c r="F261">
        <v>71</v>
      </c>
      <c r="G261">
        <v>128</v>
      </c>
      <c r="H261">
        <v>47</v>
      </c>
      <c r="I261">
        <f t="shared" si="12"/>
        <v>254</v>
      </c>
      <c r="J261">
        <f t="shared" si="13"/>
        <v>118</v>
      </c>
      <c r="K261">
        <f t="shared" si="14"/>
        <v>372</v>
      </c>
      <c r="L261">
        <v>0</v>
      </c>
      <c r="M261">
        <v>1</v>
      </c>
    </row>
    <row r="262" spans="1:13" x14ac:dyDescent="0.25">
      <c r="A262" t="s">
        <v>54</v>
      </c>
      <c r="B262" t="str">
        <f>VLOOKUP(A262,csapatok!A:B,2,0)</f>
        <v>Obsitos II.</v>
      </c>
      <c r="C262" t="s">
        <v>326</v>
      </c>
      <c r="D262" s="12" t="s">
        <v>340</v>
      </c>
      <c r="E262">
        <v>129</v>
      </c>
      <c r="F262">
        <v>51</v>
      </c>
      <c r="G262">
        <v>151</v>
      </c>
      <c r="H262">
        <v>54</v>
      </c>
      <c r="I262">
        <f t="shared" si="12"/>
        <v>280</v>
      </c>
      <c r="J262">
        <f t="shared" si="13"/>
        <v>105</v>
      </c>
      <c r="K262">
        <f t="shared" si="14"/>
        <v>385</v>
      </c>
      <c r="L262">
        <v>0</v>
      </c>
      <c r="M262">
        <v>1</v>
      </c>
    </row>
    <row r="263" spans="1:13" x14ac:dyDescent="0.25">
      <c r="A263" t="s">
        <v>76</v>
      </c>
      <c r="B263" t="str">
        <f>VLOOKUP(A263,csapatok!A:B,2,0)</f>
        <v>Obsitos II.</v>
      </c>
      <c r="C263" t="s">
        <v>326</v>
      </c>
      <c r="D263" s="12" t="s">
        <v>340</v>
      </c>
      <c r="E263">
        <v>147</v>
      </c>
      <c r="F263">
        <v>45</v>
      </c>
      <c r="G263">
        <v>142</v>
      </c>
      <c r="H263">
        <v>54</v>
      </c>
      <c r="I263">
        <f t="shared" si="12"/>
        <v>289</v>
      </c>
      <c r="J263">
        <f t="shared" si="13"/>
        <v>99</v>
      </c>
      <c r="K263">
        <f t="shared" si="14"/>
        <v>388</v>
      </c>
      <c r="L263">
        <v>1</v>
      </c>
      <c r="M263">
        <v>1</v>
      </c>
    </row>
    <row r="264" spans="1:13" x14ac:dyDescent="0.25">
      <c r="A264" t="s">
        <v>98</v>
      </c>
      <c r="B264" t="str">
        <f>VLOOKUP(A264,csapatok!A:B,2,0)</f>
        <v>Obsitos II.</v>
      </c>
      <c r="C264" t="s">
        <v>326</v>
      </c>
      <c r="D264" s="12" t="s">
        <v>340</v>
      </c>
      <c r="E264">
        <v>143</v>
      </c>
      <c r="F264">
        <v>63</v>
      </c>
      <c r="G264">
        <v>141</v>
      </c>
      <c r="H264">
        <v>62</v>
      </c>
      <c r="I264">
        <f t="shared" si="12"/>
        <v>284</v>
      </c>
      <c r="J264">
        <f t="shared" si="13"/>
        <v>125</v>
      </c>
      <c r="K264">
        <f t="shared" si="14"/>
        <v>409</v>
      </c>
      <c r="L264">
        <v>1</v>
      </c>
      <c r="M264">
        <v>1</v>
      </c>
    </row>
    <row r="265" spans="1:13" x14ac:dyDescent="0.25">
      <c r="A265" t="s">
        <v>100</v>
      </c>
      <c r="B265" t="str">
        <f>VLOOKUP(A265,csapatok!A:B,2,0)</f>
        <v>Obsitos II.</v>
      </c>
      <c r="C265" t="s">
        <v>326</v>
      </c>
      <c r="D265" s="12" t="s">
        <v>340</v>
      </c>
      <c r="E265">
        <v>124</v>
      </c>
      <c r="F265">
        <v>35</v>
      </c>
      <c r="G265">
        <v>135</v>
      </c>
      <c r="H265">
        <v>53</v>
      </c>
      <c r="I265">
        <f t="shared" si="12"/>
        <v>259</v>
      </c>
      <c r="J265">
        <f t="shared" si="13"/>
        <v>88</v>
      </c>
      <c r="K265">
        <f t="shared" si="14"/>
        <v>347</v>
      </c>
      <c r="L265">
        <v>0</v>
      </c>
      <c r="M265">
        <v>1</v>
      </c>
    </row>
    <row r="266" spans="1:13" x14ac:dyDescent="0.25">
      <c r="A266" t="s">
        <v>54</v>
      </c>
      <c r="B266" t="str">
        <f>VLOOKUP(A266,csapatok!A:B,2,0)</f>
        <v>Obsitos II.</v>
      </c>
      <c r="C266" t="s">
        <v>326</v>
      </c>
      <c r="D266" s="12" t="s">
        <v>343</v>
      </c>
      <c r="E266">
        <v>140</v>
      </c>
      <c r="F266">
        <v>53</v>
      </c>
      <c r="G266">
        <v>141</v>
      </c>
      <c r="H266">
        <v>51</v>
      </c>
      <c r="I266">
        <f t="shared" si="12"/>
        <v>281</v>
      </c>
      <c r="J266">
        <f t="shared" si="13"/>
        <v>104</v>
      </c>
      <c r="K266">
        <f t="shared" si="14"/>
        <v>385</v>
      </c>
      <c r="L266">
        <v>0</v>
      </c>
      <c r="M266">
        <v>1</v>
      </c>
    </row>
    <row r="267" spans="1:13" x14ac:dyDescent="0.25">
      <c r="A267" t="s">
        <v>76</v>
      </c>
      <c r="B267" t="str">
        <f>VLOOKUP(A267,csapatok!A:B,2,0)</f>
        <v>Obsitos II.</v>
      </c>
      <c r="C267" t="s">
        <v>326</v>
      </c>
      <c r="D267" s="12" t="s">
        <v>343</v>
      </c>
      <c r="E267">
        <v>134</v>
      </c>
      <c r="F267">
        <v>43</v>
      </c>
      <c r="G267">
        <v>144</v>
      </c>
      <c r="H267">
        <v>62</v>
      </c>
      <c r="I267">
        <f t="shared" si="12"/>
        <v>278</v>
      </c>
      <c r="J267">
        <f t="shared" si="13"/>
        <v>105</v>
      </c>
      <c r="K267">
        <f t="shared" si="14"/>
        <v>383</v>
      </c>
      <c r="L267">
        <v>0</v>
      </c>
      <c r="M267">
        <v>1</v>
      </c>
    </row>
    <row r="268" spans="1:13" x14ac:dyDescent="0.25">
      <c r="A268" t="s">
        <v>98</v>
      </c>
      <c r="B268" t="str">
        <f>VLOOKUP(A268,csapatok!A:B,2,0)</f>
        <v>Obsitos II.</v>
      </c>
      <c r="C268" t="s">
        <v>326</v>
      </c>
      <c r="D268" s="12" t="s">
        <v>343</v>
      </c>
      <c r="E268">
        <v>128</v>
      </c>
      <c r="F268">
        <v>45</v>
      </c>
      <c r="G268">
        <v>148</v>
      </c>
      <c r="H268">
        <v>69</v>
      </c>
      <c r="I268">
        <f t="shared" si="12"/>
        <v>276</v>
      </c>
      <c r="J268">
        <f t="shared" si="13"/>
        <v>114</v>
      </c>
      <c r="K268">
        <f t="shared" si="14"/>
        <v>390</v>
      </c>
      <c r="L268">
        <v>1</v>
      </c>
      <c r="M268">
        <v>1</v>
      </c>
    </row>
    <row r="269" spans="1:13" x14ac:dyDescent="0.25">
      <c r="A269" t="s">
        <v>155</v>
      </c>
      <c r="B269" t="str">
        <f>VLOOKUP(A269,csapatok!A:B,2,0)</f>
        <v>Obsitos II.</v>
      </c>
      <c r="C269" t="s">
        <v>326</v>
      </c>
      <c r="D269" s="12" t="s">
        <v>343</v>
      </c>
      <c r="E269">
        <v>141</v>
      </c>
      <c r="F269">
        <v>50</v>
      </c>
      <c r="G269">
        <v>133</v>
      </c>
      <c r="H269">
        <v>53</v>
      </c>
      <c r="I269">
        <f t="shared" si="12"/>
        <v>274</v>
      </c>
      <c r="J269">
        <f t="shared" si="13"/>
        <v>103</v>
      </c>
      <c r="K269">
        <f t="shared" si="14"/>
        <v>377</v>
      </c>
      <c r="L269">
        <v>0</v>
      </c>
      <c r="M269">
        <v>1</v>
      </c>
    </row>
    <row r="270" spans="1:13" x14ac:dyDescent="0.25">
      <c r="A270" t="s">
        <v>54</v>
      </c>
      <c r="B270" t="str">
        <f>VLOOKUP(A270,csapatok!A:B,2,0)</f>
        <v>Obsitos II.</v>
      </c>
      <c r="C270" t="s">
        <v>227</v>
      </c>
      <c r="D270" s="12" t="s">
        <v>349</v>
      </c>
      <c r="E270">
        <v>132</v>
      </c>
      <c r="F270">
        <v>44</v>
      </c>
      <c r="G270">
        <v>138</v>
      </c>
      <c r="H270">
        <v>54</v>
      </c>
      <c r="I270">
        <f t="shared" si="12"/>
        <v>270</v>
      </c>
      <c r="J270">
        <f t="shared" si="13"/>
        <v>98</v>
      </c>
      <c r="K270">
        <f t="shared" si="14"/>
        <v>368</v>
      </c>
      <c r="L270">
        <v>0</v>
      </c>
      <c r="M270">
        <v>1</v>
      </c>
    </row>
    <row r="271" spans="1:13" x14ac:dyDescent="0.25">
      <c r="A271" t="s">
        <v>76</v>
      </c>
      <c r="B271" t="str">
        <f>VLOOKUP(A271,csapatok!A:B,2,0)</f>
        <v>Obsitos II.</v>
      </c>
      <c r="C271" t="s">
        <v>227</v>
      </c>
      <c r="D271" s="12" t="s">
        <v>349</v>
      </c>
      <c r="E271">
        <v>110</v>
      </c>
      <c r="F271">
        <v>70</v>
      </c>
      <c r="G271">
        <v>130</v>
      </c>
      <c r="H271">
        <v>79</v>
      </c>
      <c r="I271">
        <f t="shared" si="12"/>
        <v>240</v>
      </c>
      <c r="J271">
        <f t="shared" si="13"/>
        <v>149</v>
      </c>
      <c r="K271">
        <f t="shared" si="14"/>
        <v>389</v>
      </c>
      <c r="L271">
        <v>1</v>
      </c>
      <c r="M271">
        <v>1</v>
      </c>
    </row>
    <row r="272" spans="1:13" x14ac:dyDescent="0.25">
      <c r="A272" t="s">
        <v>98</v>
      </c>
      <c r="B272" t="str">
        <f>VLOOKUP(A272,csapatok!A:B,2,0)</f>
        <v>Obsitos II.</v>
      </c>
      <c r="C272" t="s">
        <v>227</v>
      </c>
      <c r="D272" s="12" t="s">
        <v>349</v>
      </c>
      <c r="E272">
        <v>126</v>
      </c>
      <c r="F272">
        <v>45</v>
      </c>
      <c r="G272">
        <v>154</v>
      </c>
      <c r="H272">
        <v>53</v>
      </c>
      <c r="I272">
        <f t="shared" si="12"/>
        <v>280</v>
      </c>
      <c r="J272">
        <f t="shared" si="13"/>
        <v>98</v>
      </c>
      <c r="K272">
        <f t="shared" si="14"/>
        <v>378</v>
      </c>
      <c r="L272">
        <v>0</v>
      </c>
      <c r="M272">
        <v>1</v>
      </c>
    </row>
    <row r="273" spans="1:13" x14ac:dyDescent="0.25">
      <c r="A273" t="s">
        <v>100</v>
      </c>
      <c r="B273" t="str">
        <f>VLOOKUP(A273,csapatok!A:B,2,0)</f>
        <v>Obsitos II.</v>
      </c>
      <c r="C273" t="s">
        <v>227</v>
      </c>
      <c r="D273" s="12" t="s">
        <v>349</v>
      </c>
      <c r="E273">
        <v>129</v>
      </c>
      <c r="F273">
        <v>59</v>
      </c>
      <c r="G273">
        <v>137</v>
      </c>
      <c r="H273">
        <v>60</v>
      </c>
      <c r="I273">
        <f t="shared" si="12"/>
        <v>266</v>
      </c>
      <c r="J273">
        <f t="shared" si="13"/>
        <v>119</v>
      </c>
      <c r="K273">
        <f t="shared" si="14"/>
        <v>385</v>
      </c>
      <c r="L273">
        <v>1</v>
      </c>
      <c r="M273">
        <v>1</v>
      </c>
    </row>
    <row r="274" spans="1:13" x14ac:dyDescent="0.25">
      <c r="A274" t="s">
        <v>54</v>
      </c>
      <c r="B274" t="str">
        <f>VLOOKUP(A274,csapatok!A:B,2,0)</f>
        <v>Obsitos II.</v>
      </c>
      <c r="C274" t="s">
        <v>326</v>
      </c>
      <c r="D274" s="12" t="s">
        <v>352</v>
      </c>
      <c r="E274">
        <v>133</v>
      </c>
      <c r="F274">
        <v>61</v>
      </c>
      <c r="G274">
        <v>136</v>
      </c>
      <c r="H274">
        <v>53</v>
      </c>
      <c r="I274">
        <f t="shared" si="12"/>
        <v>269</v>
      </c>
      <c r="J274">
        <f t="shared" si="13"/>
        <v>114</v>
      </c>
      <c r="K274">
        <f t="shared" si="14"/>
        <v>383</v>
      </c>
      <c r="L274">
        <v>0</v>
      </c>
      <c r="M274">
        <v>1</v>
      </c>
    </row>
    <row r="275" spans="1:13" x14ac:dyDescent="0.25">
      <c r="A275" t="s">
        <v>76</v>
      </c>
      <c r="B275" t="str">
        <f>VLOOKUP(A275,csapatok!A:B,2,0)</f>
        <v>Obsitos II.</v>
      </c>
      <c r="C275" t="s">
        <v>326</v>
      </c>
      <c r="D275" s="12" t="s">
        <v>352</v>
      </c>
      <c r="E275">
        <v>136</v>
      </c>
      <c r="F275">
        <v>51</v>
      </c>
      <c r="G275">
        <v>127</v>
      </c>
      <c r="H275">
        <v>69</v>
      </c>
      <c r="I275">
        <f t="shared" si="12"/>
        <v>263</v>
      </c>
      <c r="J275">
        <f t="shared" si="13"/>
        <v>120</v>
      </c>
      <c r="K275">
        <f t="shared" si="14"/>
        <v>383</v>
      </c>
      <c r="L275">
        <v>1</v>
      </c>
      <c r="M275">
        <v>1</v>
      </c>
    </row>
    <row r="276" spans="1:13" x14ac:dyDescent="0.25">
      <c r="A276" t="s">
        <v>98</v>
      </c>
      <c r="B276" t="str">
        <f>VLOOKUP(A276,csapatok!A:B,2,0)</f>
        <v>Obsitos II.</v>
      </c>
      <c r="C276" t="s">
        <v>326</v>
      </c>
      <c r="D276" s="12" t="s">
        <v>352</v>
      </c>
      <c r="E276">
        <v>133</v>
      </c>
      <c r="F276">
        <v>70</v>
      </c>
      <c r="G276">
        <v>132</v>
      </c>
      <c r="H276">
        <v>71</v>
      </c>
      <c r="I276">
        <f t="shared" si="12"/>
        <v>265</v>
      </c>
      <c r="J276">
        <f t="shared" si="13"/>
        <v>141</v>
      </c>
      <c r="K276">
        <f t="shared" si="14"/>
        <v>406</v>
      </c>
      <c r="L276">
        <v>1</v>
      </c>
      <c r="M276">
        <v>1</v>
      </c>
    </row>
    <row r="277" spans="1:13" x14ac:dyDescent="0.25">
      <c r="A277" t="s">
        <v>100</v>
      </c>
      <c r="B277" t="str">
        <f>VLOOKUP(A277,csapatok!A:B,2,0)</f>
        <v>Obsitos II.</v>
      </c>
      <c r="C277" t="s">
        <v>326</v>
      </c>
      <c r="D277" s="12" t="s">
        <v>352</v>
      </c>
      <c r="E277">
        <v>123</v>
      </c>
      <c r="F277">
        <v>61</v>
      </c>
      <c r="G277">
        <v>119</v>
      </c>
      <c r="H277">
        <v>41</v>
      </c>
      <c r="I277">
        <f t="shared" si="12"/>
        <v>242</v>
      </c>
      <c r="J277">
        <f t="shared" si="13"/>
        <v>102</v>
      </c>
      <c r="K277">
        <f t="shared" si="14"/>
        <v>344</v>
      </c>
      <c r="L277">
        <v>0</v>
      </c>
      <c r="M277">
        <v>1</v>
      </c>
    </row>
    <row r="278" spans="1:13" x14ac:dyDescent="0.25">
      <c r="A278" t="s">
        <v>80</v>
      </c>
      <c r="B278" t="str">
        <f>VLOOKUP(A278,csapatok!A:B,2,0)</f>
        <v>Pénzügyőr</v>
      </c>
      <c r="C278" t="s">
        <v>222</v>
      </c>
      <c r="D278" s="12" t="s">
        <v>277</v>
      </c>
      <c r="E278">
        <v>138</v>
      </c>
      <c r="F278">
        <v>44</v>
      </c>
      <c r="G278">
        <v>137</v>
      </c>
      <c r="H278">
        <v>61</v>
      </c>
      <c r="I278">
        <f t="shared" si="12"/>
        <v>275</v>
      </c>
      <c r="J278">
        <f t="shared" si="13"/>
        <v>105</v>
      </c>
      <c r="K278">
        <f t="shared" si="14"/>
        <v>380</v>
      </c>
      <c r="L278">
        <v>1</v>
      </c>
      <c r="M278">
        <v>1</v>
      </c>
    </row>
    <row r="279" spans="1:13" x14ac:dyDescent="0.25">
      <c r="A279" t="s">
        <v>94</v>
      </c>
      <c r="B279" t="str">
        <f>VLOOKUP(A279,csapatok!A:B,2,0)</f>
        <v>Pénzügyőr</v>
      </c>
      <c r="C279" t="s">
        <v>222</v>
      </c>
      <c r="D279" s="12" t="s">
        <v>277</v>
      </c>
      <c r="E279">
        <v>121</v>
      </c>
      <c r="F279">
        <v>54</v>
      </c>
      <c r="G279">
        <v>128</v>
      </c>
      <c r="H279">
        <v>53</v>
      </c>
      <c r="I279">
        <f t="shared" si="12"/>
        <v>249</v>
      </c>
      <c r="J279">
        <f t="shared" si="13"/>
        <v>107</v>
      </c>
      <c r="K279">
        <f t="shared" si="14"/>
        <v>356</v>
      </c>
      <c r="L279">
        <v>0</v>
      </c>
      <c r="M279">
        <v>1</v>
      </c>
    </row>
    <row r="280" spans="1:13" x14ac:dyDescent="0.25">
      <c r="A280" t="s">
        <v>177</v>
      </c>
      <c r="B280" t="str">
        <f>VLOOKUP(A280,csapatok!A:B,2,0)</f>
        <v>Pénzügyőr</v>
      </c>
      <c r="C280" t="s">
        <v>222</v>
      </c>
      <c r="D280" s="12" t="s">
        <v>277</v>
      </c>
      <c r="E280">
        <v>139</v>
      </c>
      <c r="F280">
        <v>53</v>
      </c>
      <c r="G280">
        <v>124</v>
      </c>
      <c r="H280">
        <v>32</v>
      </c>
      <c r="I280">
        <f t="shared" si="12"/>
        <v>263</v>
      </c>
      <c r="J280">
        <f t="shared" si="13"/>
        <v>85</v>
      </c>
      <c r="K280">
        <f t="shared" si="14"/>
        <v>348</v>
      </c>
      <c r="L280">
        <v>0</v>
      </c>
      <c r="M280">
        <v>1</v>
      </c>
    </row>
    <row r="281" spans="1:13" x14ac:dyDescent="0.25">
      <c r="A281" t="s">
        <v>253</v>
      </c>
      <c r="B281" t="str">
        <f>VLOOKUP(A281,csapatok!A:B,2,0)</f>
        <v>Pénzügyőr</v>
      </c>
      <c r="C281" t="s">
        <v>222</v>
      </c>
      <c r="D281" s="12" t="s">
        <v>277</v>
      </c>
      <c r="E281">
        <v>140</v>
      </c>
      <c r="F281">
        <v>62</v>
      </c>
      <c r="G281">
        <v>145</v>
      </c>
      <c r="H281">
        <v>63</v>
      </c>
      <c r="I281">
        <f t="shared" si="12"/>
        <v>285</v>
      </c>
      <c r="J281">
        <f t="shared" si="13"/>
        <v>125</v>
      </c>
      <c r="K281">
        <f t="shared" si="14"/>
        <v>410</v>
      </c>
      <c r="L281">
        <v>1</v>
      </c>
      <c r="M281">
        <v>1</v>
      </c>
    </row>
    <row r="282" spans="1:13" x14ac:dyDescent="0.25">
      <c r="A282" t="s">
        <v>62</v>
      </c>
      <c r="B282" t="str">
        <f>VLOOKUP(A282,csapatok!A:B,2,0)</f>
        <v>Pénzügyőr</v>
      </c>
      <c r="C282" t="s">
        <v>326</v>
      </c>
      <c r="D282" s="12" t="s">
        <v>336</v>
      </c>
      <c r="E282">
        <v>135</v>
      </c>
      <c r="F282">
        <v>50</v>
      </c>
      <c r="G282">
        <v>125</v>
      </c>
      <c r="H282">
        <v>63</v>
      </c>
      <c r="I282">
        <f t="shared" si="12"/>
        <v>260</v>
      </c>
      <c r="J282">
        <f t="shared" si="13"/>
        <v>113</v>
      </c>
      <c r="K282">
        <f t="shared" si="14"/>
        <v>373</v>
      </c>
      <c r="L282">
        <v>0</v>
      </c>
      <c r="M282">
        <v>1</v>
      </c>
    </row>
    <row r="283" spans="1:13" x14ac:dyDescent="0.25">
      <c r="A283" t="s">
        <v>94</v>
      </c>
      <c r="B283" t="str">
        <f>VLOOKUP(A283,csapatok!A:B,2,0)</f>
        <v>Pénzügyőr</v>
      </c>
      <c r="C283" t="s">
        <v>326</v>
      </c>
      <c r="D283" s="12" t="s">
        <v>336</v>
      </c>
      <c r="E283">
        <v>149</v>
      </c>
      <c r="F283">
        <v>72</v>
      </c>
      <c r="G283">
        <v>121</v>
      </c>
      <c r="H283">
        <v>69</v>
      </c>
      <c r="I283">
        <f t="shared" si="12"/>
        <v>270</v>
      </c>
      <c r="J283">
        <f t="shared" si="13"/>
        <v>141</v>
      </c>
      <c r="K283">
        <f t="shared" si="14"/>
        <v>411</v>
      </c>
      <c r="L283">
        <v>1</v>
      </c>
      <c r="M283">
        <v>1</v>
      </c>
    </row>
    <row r="284" spans="1:13" x14ac:dyDescent="0.25">
      <c r="A284" t="s">
        <v>147</v>
      </c>
      <c r="B284" t="str">
        <f>VLOOKUP(A284,csapatok!A:B,2,0)</f>
        <v>Pénzügyőr</v>
      </c>
      <c r="C284" t="s">
        <v>326</v>
      </c>
      <c r="D284" s="12" t="s">
        <v>336</v>
      </c>
      <c r="E284">
        <v>135</v>
      </c>
      <c r="F284">
        <v>53</v>
      </c>
      <c r="G284">
        <v>147</v>
      </c>
      <c r="H284">
        <v>63</v>
      </c>
      <c r="I284">
        <f t="shared" si="12"/>
        <v>282</v>
      </c>
      <c r="J284">
        <f t="shared" si="13"/>
        <v>116</v>
      </c>
      <c r="K284">
        <f t="shared" si="14"/>
        <v>398</v>
      </c>
      <c r="L284">
        <v>1</v>
      </c>
      <c r="M284">
        <v>1</v>
      </c>
    </row>
    <row r="285" spans="1:13" x14ac:dyDescent="0.25">
      <c r="A285" t="s">
        <v>177</v>
      </c>
      <c r="B285" t="str">
        <f>VLOOKUP(A285,csapatok!A:B,2,0)</f>
        <v>Pénzügyőr</v>
      </c>
      <c r="C285" t="s">
        <v>326</v>
      </c>
      <c r="D285" s="12" t="s">
        <v>336</v>
      </c>
      <c r="E285">
        <v>147</v>
      </c>
      <c r="F285">
        <v>62</v>
      </c>
      <c r="G285">
        <v>137</v>
      </c>
      <c r="H285">
        <v>67</v>
      </c>
      <c r="I285">
        <f t="shared" si="12"/>
        <v>284</v>
      </c>
      <c r="J285">
        <f t="shared" si="13"/>
        <v>129</v>
      </c>
      <c r="K285">
        <f t="shared" si="14"/>
        <v>413</v>
      </c>
      <c r="L285">
        <v>1</v>
      </c>
      <c r="M285">
        <v>1</v>
      </c>
    </row>
    <row r="286" spans="1:13" x14ac:dyDescent="0.25">
      <c r="A286" t="s">
        <v>62</v>
      </c>
      <c r="B286" t="str">
        <f>VLOOKUP(A286,csapatok!A:B,2,0)</f>
        <v>Pénzügyőr</v>
      </c>
      <c r="C286" t="s">
        <v>327</v>
      </c>
      <c r="D286" s="12" t="s">
        <v>343</v>
      </c>
      <c r="E286">
        <v>123</v>
      </c>
      <c r="F286">
        <v>48</v>
      </c>
      <c r="G286">
        <v>139</v>
      </c>
      <c r="H286">
        <v>71</v>
      </c>
      <c r="I286">
        <f t="shared" si="12"/>
        <v>262</v>
      </c>
      <c r="J286">
        <f t="shared" si="13"/>
        <v>119</v>
      </c>
      <c r="K286">
        <f t="shared" si="14"/>
        <v>381</v>
      </c>
      <c r="L286">
        <v>1</v>
      </c>
      <c r="M286">
        <v>1</v>
      </c>
    </row>
    <row r="287" spans="1:13" x14ac:dyDescent="0.25">
      <c r="A287" t="s">
        <v>94</v>
      </c>
      <c r="B287" t="str">
        <f>VLOOKUP(A287,csapatok!A:B,2,0)</f>
        <v>Pénzügyőr</v>
      </c>
      <c r="C287" t="s">
        <v>327</v>
      </c>
      <c r="D287" s="12" t="s">
        <v>343</v>
      </c>
      <c r="E287">
        <v>141</v>
      </c>
      <c r="F287">
        <v>44</v>
      </c>
      <c r="G287">
        <v>145</v>
      </c>
      <c r="H287">
        <v>53</v>
      </c>
      <c r="I287">
        <f t="shared" si="12"/>
        <v>286</v>
      </c>
      <c r="J287">
        <f t="shared" si="13"/>
        <v>97</v>
      </c>
      <c r="K287">
        <f t="shared" si="14"/>
        <v>383</v>
      </c>
      <c r="L287">
        <v>1</v>
      </c>
      <c r="M287">
        <v>1</v>
      </c>
    </row>
    <row r="288" spans="1:13" x14ac:dyDescent="0.25">
      <c r="A288" t="s">
        <v>147</v>
      </c>
      <c r="B288" t="str">
        <f>VLOOKUP(A288,csapatok!A:B,2,0)</f>
        <v>Pénzügyőr</v>
      </c>
      <c r="C288" t="s">
        <v>327</v>
      </c>
      <c r="D288" s="12" t="s">
        <v>343</v>
      </c>
      <c r="E288">
        <v>114</v>
      </c>
      <c r="F288">
        <v>58</v>
      </c>
      <c r="G288">
        <v>132</v>
      </c>
      <c r="H288">
        <v>44</v>
      </c>
      <c r="I288">
        <f t="shared" si="12"/>
        <v>246</v>
      </c>
      <c r="J288">
        <f t="shared" si="13"/>
        <v>102</v>
      </c>
      <c r="K288">
        <f t="shared" si="14"/>
        <v>348</v>
      </c>
      <c r="L288">
        <v>0</v>
      </c>
      <c r="M288">
        <v>1</v>
      </c>
    </row>
    <row r="289" spans="1:13" x14ac:dyDescent="0.25">
      <c r="A289" t="s">
        <v>177</v>
      </c>
      <c r="B289" t="str">
        <f>VLOOKUP(A289,csapatok!A:B,2,0)</f>
        <v>Pénzügyőr</v>
      </c>
      <c r="C289" t="s">
        <v>327</v>
      </c>
      <c r="D289" s="12" t="s">
        <v>343</v>
      </c>
      <c r="E289">
        <v>137</v>
      </c>
      <c r="F289">
        <v>44</v>
      </c>
      <c r="G289">
        <v>121</v>
      </c>
      <c r="H289">
        <v>38</v>
      </c>
      <c r="I289">
        <f t="shared" si="12"/>
        <v>258</v>
      </c>
      <c r="J289">
        <f t="shared" si="13"/>
        <v>82</v>
      </c>
      <c r="K289">
        <f t="shared" si="14"/>
        <v>340</v>
      </c>
      <c r="L289">
        <v>0</v>
      </c>
      <c r="M289">
        <v>1</v>
      </c>
    </row>
    <row r="290" spans="1:13" x14ac:dyDescent="0.25">
      <c r="A290" t="s">
        <v>62</v>
      </c>
      <c r="B290" t="str">
        <f>VLOOKUP(A290,csapatok!A:B,2,0)</f>
        <v>Pénzügyőr</v>
      </c>
      <c r="C290" t="s">
        <v>227</v>
      </c>
      <c r="D290" s="12" t="s">
        <v>346</v>
      </c>
      <c r="E290">
        <v>138</v>
      </c>
      <c r="F290">
        <v>69</v>
      </c>
      <c r="G290">
        <v>133</v>
      </c>
      <c r="H290">
        <v>70</v>
      </c>
      <c r="I290">
        <f t="shared" si="12"/>
        <v>271</v>
      </c>
      <c r="J290">
        <f t="shared" si="13"/>
        <v>139</v>
      </c>
      <c r="K290">
        <f t="shared" si="14"/>
        <v>410</v>
      </c>
      <c r="L290">
        <v>1</v>
      </c>
      <c r="M290">
        <v>1</v>
      </c>
    </row>
    <row r="291" spans="1:13" x14ac:dyDescent="0.25">
      <c r="A291" t="s">
        <v>94</v>
      </c>
      <c r="B291" t="str">
        <f>VLOOKUP(A291,csapatok!A:B,2,0)</f>
        <v>Pénzügyőr</v>
      </c>
      <c r="C291" t="s">
        <v>227</v>
      </c>
      <c r="D291" s="12" t="s">
        <v>346</v>
      </c>
      <c r="E291">
        <v>124</v>
      </c>
      <c r="F291">
        <v>70</v>
      </c>
      <c r="G291">
        <v>139</v>
      </c>
      <c r="H291">
        <v>44</v>
      </c>
      <c r="I291">
        <f t="shared" si="12"/>
        <v>263</v>
      </c>
      <c r="J291">
        <f t="shared" si="13"/>
        <v>114</v>
      </c>
      <c r="K291">
        <f t="shared" si="14"/>
        <v>377</v>
      </c>
      <c r="L291">
        <v>1</v>
      </c>
      <c r="M291">
        <v>1</v>
      </c>
    </row>
    <row r="292" spans="1:13" x14ac:dyDescent="0.25">
      <c r="A292" t="s">
        <v>147</v>
      </c>
      <c r="B292" t="str">
        <f>VLOOKUP(A292,csapatok!A:B,2,0)</f>
        <v>Pénzügyőr</v>
      </c>
      <c r="C292" t="s">
        <v>227</v>
      </c>
      <c r="D292" s="12" t="s">
        <v>346</v>
      </c>
      <c r="E292">
        <v>137</v>
      </c>
      <c r="F292">
        <v>62</v>
      </c>
      <c r="G292">
        <v>145</v>
      </c>
      <c r="H292">
        <v>54</v>
      </c>
      <c r="I292">
        <f t="shared" si="12"/>
        <v>282</v>
      </c>
      <c r="J292">
        <f t="shared" si="13"/>
        <v>116</v>
      </c>
      <c r="K292">
        <f t="shared" si="14"/>
        <v>398</v>
      </c>
      <c r="L292">
        <v>1</v>
      </c>
      <c r="M292">
        <v>1</v>
      </c>
    </row>
    <row r="293" spans="1:13" x14ac:dyDescent="0.25">
      <c r="A293" t="s">
        <v>177</v>
      </c>
      <c r="B293" t="str">
        <f>VLOOKUP(A293,csapatok!A:B,2,0)</f>
        <v>Pénzügyőr</v>
      </c>
      <c r="C293" t="s">
        <v>227</v>
      </c>
      <c r="D293" s="12" t="s">
        <v>346</v>
      </c>
      <c r="E293">
        <v>140</v>
      </c>
      <c r="F293">
        <v>50</v>
      </c>
      <c r="G293">
        <v>139</v>
      </c>
      <c r="H293">
        <v>44</v>
      </c>
      <c r="I293">
        <f t="shared" si="12"/>
        <v>279</v>
      </c>
      <c r="J293">
        <f t="shared" si="13"/>
        <v>94</v>
      </c>
      <c r="K293">
        <f t="shared" si="14"/>
        <v>373</v>
      </c>
      <c r="L293">
        <v>0</v>
      </c>
      <c r="M293">
        <v>1</v>
      </c>
    </row>
    <row r="294" spans="1:13" x14ac:dyDescent="0.25">
      <c r="A294" t="s">
        <v>62</v>
      </c>
      <c r="B294" t="str">
        <f>VLOOKUP(A294,csapatok!A:B,2,0)</f>
        <v>Pénzügyőr</v>
      </c>
      <c r="C294" t="s">
        <v>325</v>
      </c>
      <c r="D294" s="12" t="s">
        <v>349</v>
      </c>
      <c r="E294">
        <v>139</v>
      </c>
      <c r="F294">
        <v>87</v>
      </c>
      <c r="G294">
        <v>136</v>
      </c>
      <c r="H294">
        <v>70</v>
      </c>
      <c r="I294">
        <f t="shared" si="12"/>
        <v>275</v>
      </c>
      <c r="J294">
        <f t="shared" si="13"/>
        <v>157</v>
      </c>
      <c r="K294">
        <f t="shared" si="14"/>
        <v>432</v>
      </c>
      <c r="L294">
        <v>1</v>
      </c>
      <c r="M294">
        <v>1</v>
      </c>
    </row>
    <row r="295" spans="1:13" x14ac:dyDescent="0.25">
      <c r="A295" t="s">
        <v>94</v>
      </c>
      <c r="B295" t="str">
        <f>VLOOKUP(A295,csapatok!A:B,2,0)</f>
        <v>Pénzügyőr</v>
      </c>
      <c r="C295" t="s">
        <v>325</v>
      </c>
      <c r="D295" s="12" t="s">
        <v>349</v>
      </c>
      <c r="E295">
        <v>122</v>
      </c>
      <c r="F295">
        <v>53</v>
      </c>
      <c r="G295">
        <v>130</v>
      </c>
      <c r="H295">
        <v>34</v>
      </c>
      <c r="I295">
        <f t="shared" si="12"/>
        <v>252</v>
      </c>
      <c r="J295">
        <f t="shared" si="13"/>
        <v>87</v>
      </c>
      <c r="K295">
        <f t="shared" si="14"/>
        <v>339</v>
      </c>
      <c r="L295">
        <v>1</v>
      </c>
      <c r="M295">
        <v>1</v>
      </c>
    </row>
    <row r="296" spans="1:13" x14ac:dyDescent="0.25">
      <c r="A296" t="s">
        <v>147</v>
      </c>
      <c r="B296" t="str">
        <f>VLOOKUP(A296,csapatok!A:B,2,0)</f>
        <v>Pénzügyőr</v>
      </c>
      <c r="C296" t="s">
        <v>325</v>
      </c>
      <c r="D296" s="12" t="s">
        <v>349</v>
      </c>
      <c r="E296">
        <v>132</v>
      </c>
      <c r="F296">
        <v>53</v>
      </c>
      <c r="G296">
        <v>132</v>
      </c>
      <c r="H296">
        <v>58</v>
      </c>
      <c r="I296">
        <f t="shared" si="12"/>
        <v>264</v>
      </c>
      <c r="J296">
        <f t="shared" si="13"/>
        <v>111</v>
      </c>
      <c r="K296">
        <f t="shared" si="14"/>
        <v>375</v>
      </c>
      <c r="L296">
        <v>1</v>
      </c>
      <c r="M296">
        <v>1</v>
      </c>
    </row>
    <row r="297" spans="1:13" x14ac:dyDescent="0.25">
      <c r="A297" t="s">
        <v>177</v>
      </c>
      <c r="B297" t="str">
        <f>VLOOKUP(A297,csapatok!A:B,2,0)</f>
        <v>Pénzügyőr</v>
      </c>
      <c r="C297" t="s">
        <v>325</v>
      </c>
      <c r="D297" s="12" t="s">
        <v>349</v>
      </c>
      <c r="E297">
        <v>118</v>
      </c>
      <c r="F297">
        <v>54</v>
      </c>
      <c r="G297">
        <v>132</v>
      </c>
      <c r="H297">
        <v>42</v>
      </c>
      <c r="I297">
        <f t="shared" si="12"/>
        <v>250</v>
      </c>
      <c r="J297">
        <f t="shared" si="13"/>
        <v>96</v>
      </c>
      <c r="K297">
        <f t="shared" si="14"/>
        <v>346</v>
      </c>
      <c r="L297">
        <v>1</v>
      </c>
      <c r="M297">
        <v>1</v>
      </c>
    </row>
    <row r="298" spans="1:13" x14ac:dyDescent="0.25">
      <c r="A298" t="s">
        <v>30</v>
      </c>
      <c r="B298" t="str">
        <f>VLOOKUP(A298,csapatok!A:B,2,0)</f>
        <v>Tarolók</v>
      </c>
      <c r="C298" t="s">
        <v>222</v>
      </c>
      <c r="D298" s="12" t="s">
        <v>277</v>
      </c>
      <c r="E298">
        <v>142</v>
      </c>
      <c r="F298">
        <v>54</v>
      </c>
      <c r="G298">
        <v>150</v>
      </c>
      <c r="H298">
        <v>54</v>
      </c>
      <c r="I298">
        <f t="shared" si="12"/>
        <v>292</v>
      </c>
      <c r="J298">
        <f t="shared" si="13"/>
        <v>108</v>
      </c>
      <c r="K298">
        <f t="shared" si="14"/>
        <v>400</v>
      </c>
      <c r="L298">
        <v>1</v>
      </c>
      <c r="M298">
        <v>1</v>
      </c>
    </row>
    <row r="299" spans="1:13" x14ac:dyDescent="0.25">
      <c r="A299" t="s">
        <v>50</v>
      </c>
      <c r="B299" t="str">
        <f>VLOOKUP(A299,csapatok!A:B,2,0)</f>
        <v>Tarolók</v>
      </c>
      <c r="C299" t="s">
        <v>222</v>
      </c>
      <c r="D299" s="12" t="s">
        <v>277</v>
      </c>
      <c r="E299">
        <v>118</v>
      </c>
      <c r="F299">
        <v>36</v>
      </c>
      <c r="G299">
        <v>145</v>
      </c>
      <c r="H299">
        <v>43</v>
      </c>
      <c r="I299">
        <f t="shared" si="12"/>
        <v>263</v>
      </c>
      <c r="J299">
        <f t="shared" si="13"/>
        <v>79</v>
      </c>
      <c r="K299">
        <f t="shared" si="14"/>
        <v>342</v>
      </c>
      <c r="L299">
        <v>0</v>
      </c>
      <c r="M299">
        <v>1</v>
      </c>
    </row>
    <row r="300" spans="1:13" x14ac:dyDescent="0.25">
      <c r="A300" t="s">
        <v>88</v>
      </c>
      <c r="B300" t="str">
        <f>VLOOKUP(A300,csapatok!A:B,2,0)</f>
        <v>Tarolók</v>
      </c>
      <c r="C300" t="s">
        <v>222</v>
      </c>
      <c r="D300" s="12" t="s">
        <v>277</v>
      </c>
      <c r="E300">
        <v>119</v>
      </c>
      <c r="F300">
        <v>57</v>
      </c>
      <c r="G300">
        <v>125</v>
      </c>
      <c r="H300">
        <v>71</v>
      </c>
      <c r="I300">
        <f t="shared" si="12"/>
        <v>244</v>
      </c>
      <c r="J300">
        <f t="shared" si="13"/>
        <v>128</v>
      </c>
      <c r="K300">
        <f t="shared" si="14"/>
        <v>372</v>
      </c>
      <c r="L300">
        <v>1</v>
      </c>
      <c r="M300">
        <v>1</v>
      </c>
    </row>
    <row r="301" spans="1:13" x14ac:dyDescent="0.25">
      <c r="A301" t="s">
        <v>118</v>
      </c>
      <c r="B301" t="str">
        <f>VLOOKUP(A301,csapatok!A:B,2,0)</f>
        <v>Tarolók</v>
      </c>
      <c r="C301" t="s">
        <v>222</v>
      </c>
      <c r="D301" s="12" t="s">
        <v>277</v>
      </c>
      <c r="E301">
        <v>127</v>
      </c>
      <c r="F301">
        <v>42</v>
      </c>
      <c r="G301">
        <v>142</v>
      </c>
      <c r="H301">
        <v>35</v>
      </c>
      <c r="I301">
        <f t="shared" si="12"/>
        <v>269</v>
      </c>
      <c r="J301">
        <f t="shared" si="13"/>
        <v>77</v>
      </c>
      <c r="K301">
        <f t="shared" si="14"/>
        <v>346</v>
      </c>
      <c r="L301">
        <v>0</v>
      </c>
      <c r="M301">
        <v>1</v>
      </c>
    </row>
    <row r="302" spans="1:13" x14ac:dyDescent="0.25">
      <c r="A302" t="s">
        <v>50</v>
      </c>
      <c r="B302" t="str">
        <f>VLOOKUP(A302,csapatok!A:B,2,0)</f>
        <v>Tarolók</v>
      </c>
      <c r="C302" t="s">
        <v>326</v>
      </c>
      <c r="D302" s="12" t="s">
        <v>336</v>
      </c>
      <c r="E302">
        <v>142</v>
      </c>
      <c r="F302">
        <v>62</v>
      </c>
      <c r="G302">
        <v>149</v>
      </c>
      <c r="H302">
        <v>52</v>
      </c>
      <c r="I302">
        <f t="shared" si="12"/>
        <v>291</v>
      </c>
      <c r="J302">
        <f t="shared" si="13"/>
        <v>114</v>
      </c>
      <c r="K302">
        <f t="shared" si="14"/>
        <v>405</v>
      </c>
      <c r="L302">
        <v>1</v>
      </c>
      <c r="M302">
        <v>1</v>
      </c>
    </row>
    <row r="303" spans="1:13" x14ac:dyDescent="0.25">
      <c r="A303" t="s">
        <v>88</v>
      </c>
      <c r="B303" t="str">
        <f>VLOOKUP(A303,csapatok!A:B,2,0)</f>
        <v>Tarolók</v>
      </c>
      <c r="C303" t="s">
        <v>326</v>
      </c>
      <c r="D303" s="12" t="s">
        <v>336</v>
      </c>
      <c r="E303">
        <v>122</v>
      </c>
      <c r="F303">
        <v>44</v>
      </c>
      <c r="G303">
        <v>127</v>
      </c>
      <c r="H303">
        <v>35</v>
      </c>
      <c r="I303">
        <f t="shared" si="12"/>
        <v>249</v>
      </c>
      <c r="J303">
        <f t="shared" si="13"/>
        <v>79</v>
      </c>
      <c r="K303">
        <f t="shared" si="14"/>
        <v>328</v>
      </c>
      <c r="L303">
        <v>0</v>
      </c>
      <c r="M303">
        <v>1</v>
      </c>
    </row>
    <row r="304" spans="1:13" x14ac:dyDescent="0.25">
      <c r="A304" t="s">
        <v>118</v>
      </c>
      <c r="B304" t="str">
        <f>VLOOKUP(A304,csapatok!A:B,2,0)</f>
        <v>Tarolók</v>
      </c>
      <c r="C304" t="s">
        <v>326</v>
      </c>
      <c r="D304" s="12" t="s">
        <v>336</v>
      </c>
      <c r="E304">
        <v>118</v>
      </c>
      <c r="F304">
        <v>52</v>
      </c>
      <c r="G304">
        <v>164</v>
      </c>
      <c r="H304">
        <v>36</v>
      </c>
      <c r="I304">
        <f t="shared" si="12"/>
        <v>282</v>
      </c>
      <c r="J304">
        <f t="shared" si="13"/>
        <v>88</v>
      </c>
      <c r="K304">
        <f t="shared" si="14"/>
        <v>370</v>
      </c>
      <c r="L304">
        <v>0</v>
      </c>
      <c r="M304">
        <v>1</v>
      </c>
    </row>
    <row r="305" spans="1:13" x14ac:dyDescent="0.25">
      <c r="A305" t="s">
        <v>382</v>
      </c>
      <c r="B305" t="str">
        <f>VLOOKUP(A305,csapatok!A:B,2,0)</f>
        <v>Tarolók</v>
      </c>
      <c r="C305" t="s">
        <v>326</v>
      </c>
      <c r="D305" s="12" t="s">
        <v>336</v>
      </c>
      <c r="E305">
        <v>135</v>
      </c>
      <c r="F305">
        <v>65</v>
      </c>
      <c r="G305">
        <v>129</v>
      </c>
      <c r="H305">
        <v>44</v>
      </c>
      <c r="I305">
        <f t="shared" si="12"/>
        <v>264</v>
      </c>
      <c r="J305">
        <f t="shared" si="13"/>
        <v>109</v>
      </c>
      <c r="K305">
        <f t="shared" si="14"/>
        <v>373</v>
      </c>
      <c r="L305">
        <v>0</v>
      </c>
      <c r="M305">
        <v>1</v>
      </c>
    </row>
    <row r="306" spans="1:13" x14ac:dyDescent="0.25">
      <c r="A306" t="s">
        <v>386</v>
      </c>
      <c r="B306" t="str">
        <f>VLOOKUP(A306,csapatok!A:B,2,0)</f>
        <v>Tarolók</v>
      </c>
      <c r="C306" t="s">
        <v>222</v>
      </c>
      <c r="D306" s="12" t="s">
        <v>340</v>
      </c>
      <c r="E306">
        <v>137</v>
      </c>
      <c r="F306">
        <v>71</v>
      </c>
      <c r="G306">
        <v>138</v>
      </c>
      <c r="H306">
        <v>53</v>
      </c>
      <c r="I306">
        <f t="shared" si="12"/>
        <v>275</v>
      </c>
      <c r="J306">
        <f t="shared" si="13"/>
        <v>124</v>
      </c>
      <c r="K306">
        <f t="shared" si="14"/>
        <v>399</v>
      </c>
      <c r="L306">
        <v>0</v>
      </c>
      <c r="M306">
        <v>1</v>
      </c>
    </row>
    <row r="307" spans="1:13" x14ac:dyDescent="0.25">
      <c r="A307" t="s">
        <v>38</v>
      </c>
      <c r="B307" t="str">
        <f>VLOOKUP(A307,csapatok!A:B,2,0)</f>
        <v>Tarolók</v>
      </c>
      <c r="C307" t="s">
        <v>222</v>
      </c>
      <c r="D307" s="12" t="s">
        <v>340</v>
      </c>
      <c r="E307">
        <v>132</v>
      </c>
      <c r="F307">
        <v>70</v>
      </c>
      <c r="G307">
        <v>142</v>
      </c>
      <c r="H307">
        <v>59</v>
      </c>
      <c r="I307">
        <f t="shared" si="12"/>
        <v>274</v>
      </c>
      <c r="J307">
        <f t="shared" si="13"/>
        <v>129</v>
      </c>
      <c r="K307">
        <f t="shared" si="14"/>
        <v>403</v>
      </c>
      <c r="L307">
        <v>1</v>
      </c>
      <c r="M307">
        <v>1</v>
      </c>
    </row>
    <row r="308" spans="1:13" x14ac:dyDescent="0.25">
      <c r="A308" t="s">
        <v>50</v>
      </c>
      <c r="B308" t="str">
        <f>VLOOKUP(A308,csapatok!A:B,2,0)</f>
        <v>Tarolók</v>
      </c>
      <c r="C308" t="s">
        <v>222</v>
      </c>
      <c r="D308" s="12" t="s">
        <v>340</v>
      </c>
      <c r="E308">
        <v>133</v>
      </c>
      <c r="F308">
        <v>49</v>
      </c>
      <c r="G308">
        <v>119</v>
      </c>
      <c r="H308">
        <v>61</v>
      </c>
      <c r="I308">
        <f t="shared" si="12"/>
        <v>252</v>
      </c>
      <c r="J308">
        <f t="shared" si="13"/>
        <v>110</v>
      </c>
      <c r="K308">
        <f t="shared" si="14"/>
        <v>362</v>
      </c>
      <c r="L308">
        <v>0</v>
      </c>
      <c r="M308">
        <v>1</v>
      </c>
    </row>
    <row r="309" spans="1:13" x14ac:dyDescent="0.25">
      <c r="A309" t="s">
        <v>92</v>
      </c>
      <c r="B309" t="str">
        <f>VLOOKUP(A309,csapatok!A:B,2,0)</f>
        <v>Tarolók</v>
      </c>
      <c r="C309" t="s">
        <v>222</v>
      </c>
      <c r="D309" s="12" t="s">
        <v>340</v>
      </c>
      <c r="E309">
        <v>144</v>
      </c>
      <c r="F309">
        <v>77</v>
      </c>
      <c r="G309">
        <v>132</v>
      </c>
      <c r="H309">
        <v>70</v>
      </c>
      <c r="I309">
        <f t="shared" si="12"/>
        <v>276</v>
      </c>
      <c r="J309">
        <f t="shared" si="13"/>
        <v>147</v>
      </c>
      <c r="K309">
        <f t="shared" si="14"/>
        <v>423</v>
      </c>
      <c r="L309">
        <v>1</v>
      </c>
      <c r="M309">
        <v>1</v>
      </c>
    </row>
    <row r="310" spans="1:13" x14ac:dyDescent="0.25">
      <c r="A310" t="s">
        <v>386</v>
      </c>
      <c r="B310" t="str">
        <f>VLOOKUP(A310,csapatok!A:B,2,0)</f>
        <v>Tarolók</v>
      </c>
      <c r="C310" t="s">
        <v>325</v>
      </c>
      <c r="D310" s="12" t="s">
        <v>343</v>
      </c>
      <c r="E310">
        <v>127</v>
      </c>
      <c r="F310">
        <v>63</v>
      </c>
      <c r="G310">
        <v>142</v>
      </c>
      <c r="H310">
        <v>62</v>
      </c>
      <c r="I310">
        <f t="shared" si="12"/>
        <v>269</v>
      </c>
      <c r="J310">
        <f t="shared" si="13"/>
        <v>125</v>
      </c>
      <c r="K310">
        <f t="shared" si="14"/>
        <v>394</v>
      </c>
      <c r="L310">
        <v>1</v>
      </c>
      <c r="M310">
        <v>1</v>
      </c>
    </row>
    <row r="311" spans="1:13" x14ac:dyDescent="0.25">
      <c r="A311" t="s">
        <v>50</v>
      </c>
      <c r="B311" t="str">
        <f>VLOOKUP(A311,csapatok!A:B,2,0)</f>
        <v>Tarolók</v>
      </c>
      <c r="C311" t="s">
        <v>325</v>
      </c>
      <c r="D311" s="12" t="s">
        <v>343</v>
      </c>
      <c r="E311">
        <v>139</v>
      </c>
      <c r="F311">
        <v>51</v>
      </c>
      <c r="G311">
        <v>121</v>
      </c>
      <c r="H311">
        <v>53</v>
      </c>
      <c r="I311">
        <f t="shared" si="12"/>
        <v>260</v>
      </c>
      <c r="J311">
        <f t="shared" si="13"/>
        <v>104</v>
      </c>
      <c r="K311">
        <f t="shared" si="14"/>
        <v>364</v>
      </c>
      <c r="L311">
        <v>1</v>
      </c>
      <c r="M311">
        <v>1</v>
      </c>
    </row>
    <row r="312" spans="1:13" x14ac:dyDescent="0.25">
      <c r="A312" t="s">
        <v>88</v>
      </c>
      <c r="B312" t="str">
        <f>VLOOKUP(A312,csapatok!A:B,2,0)</f>
        <v>Tarolók</v>
      </c>
      <c r="C312" t="s">
        <v>325</v>
      </c>
      <c r="D312" s="12" t="s">
        <v>343</v>
      </c>
      <c r="E312">
        <v>111</v>
      </c>
      <c r="F312">
        <v>63</v>
      </c>
      <c r="G312">
        <v>136</v>
      </c>
      <c r="H312">
        <v>16</v>
      </c>
      <c r="I312">
        <f t="shared" si="12"/>
        <v>247</v>
      </c>
      <c r="J312">
        <f t="shared" si="13"/>
        <v>79</v>
      </c>
      <c r="K312">
        <f t="shared" si="14"/>
        <v>326</v>
      </c>
      <c r="L312">
        <v>0</v>
      </c>
      <c r="M312">
        <v>1</v>
      </c>
    </row>
    <row r="313" spans="1:13" x14ac:dyDescent="0.25">
      <c r="A313" t="s">
        <v>92</v>
      </c>
      <c r="B313" t="str">
        <f>VLOOKUP(A313,csapatok!A:B,2,0)</f>
        <v>Tarolók</v>
      </c>
      <c r="C313" t="s">
        <v>325</v>
      </c>
      <c r="D313" s="12" t="s">
        <v>343</v>
      </c>
      <c r="E313">
        <v>122</v>
      </c>
      <c r="F313">
        <v>45</v>
      </c>
      <c r="G313">
        <v>118</v>
      </c>
      <c r="H313">
        <v>53</v>
      </c>
      <c r="I313">
        <f t="shared" si="12"/>
        <v>240</v>
      </c>
      <c r="J313">
        <f t="shared" si="13"/>
        <v>98</v>
      </c>
      <c r="K313">
        <f t="shared" si="14"/>
        <v>338</v>
      </c>
      <c r="L313">
        <v>1</v>
      </c>
      <c r="M313">
        <v>1</v>
      </c>
    </row>
    <row r="314" spans="1:13" x14ac:dyDescent="0.25">
      <c r="A314" t="s">
        <v>88</v>
      </c>
      <c r="B314" t="str">
        <f>VLOOKUP(A314,csapatok!A:B,2,0)</f>
        <v>Tarolók</v>
      </c>
      <c r="C314" t="s">
        <v>222</v>
      </c>
      <c r="D314" s="12" t="s">
        <v>346</v>
      </c>
      <c r="E314">
        <v>139</v>
      </c>
      <c r="F314">
        <v>59</v>
      </c>
      <c r="G314">
        <v>129</v>
      </c>
      <c r="H314">
        <v>50</v>
      </c>
      <c r="I314">
        <f t="shared" si="12"/>
        <v>268</v>
      </c>
      <c r="J314">
        <f t="shared" si="13"/>
        <v>109</v>
      </c>
      <c r="K314">
        <f t="shared" si="14"/>
        <v>377</v>
      </c>
      <c r="L314">
        <v>1</v>
      </c>
      <c r="M314">
        <v>1</v>
      </c>
    </row>
    <row r="315" spans="1:13" x14ac:dyDescent="0.25">
      <c r="A315" t="s">
        <v>92</v>
      </c>
      <c r="B315" t="str">
        <f>VLOOKUP(A315,csapatok!A:B,2,0)</f>
        <v>Tarolók</v>
      </c>
      <c r="C315" t="s">
        <v>222</v>
      </c>
      <c r="D315" s="12" t="s">
        <v>346</v>
      </c>
      <c r="E315">
        <v>135</v>
      </c>
      <c r="F315">
        <v>54</v>
      </c>
      <c r="G315">
        <v>139</v>
      </c>
      <c r="H315">
        <v>53</v>
      </c>
      <c r="I315">
        <f t="shared" si="12"/>
        <v>274</v>
      </c>
      <c r="J315">
        <f t="shared" si="13"/>
        <v>107</v>
      </c>
      <c r="K315">
        <f t="shared" si="14"/>
        <v>381</v>
      </c>
      <c r="L315">
        <v>1</v>
      </c>
      <c r="M315">
        <v>1</v>
      </c>
    </row>
    <row r="316" spans="1:13" x14ac:dyDescent="0.25">
      <c r="A316" t="s">
        <v>118</v>
      </c>
      <c r="B316" t="str">
        <f>VLOOKUP(A316,csapatok!A:B,2,0)</f>
        <v>Tarolók</v>
      </c>
      <c r="C316" t="s">
        <v>222</v>
      </c>
      <c r="D316" s="12" t="s">
        <v>346</v>
      </c>
      <c r="E316">
        <v>99</v>
      </c>
      <c r="F316">
        <v>27</v>
      </c>
      <c r="G316">
        <v>127</v>
      </c>
      <c r="H316">
        <v>44</v>
      </c>
      <c r="I316">
        <f t="shared" si="12"/>
        <v>226</v>
      </c>
      <c r="J316">
        <f t="shared" si="13"/>
        <v>71</v>
      </c>
      <c r="K316">
        <f t="shared" si="14"/>
        <v>297</v>
      </c>
      <c r="L316">
        <v>0</v>
      </c>
      <c r="M316">
        <v>1</v>
      </c>
    </row>
    <row r="317" spans="1:13" x14ac:dyDescent="0.25">
      <c r="A317" t="s">
        <v>195</v>
      </c>
      <c r="B317" t="str">
        <f>VLOOKUP(A317,csapatok!A:B,2,0)</f>
        <v>Tarolók</v>
      </c>
      <c r="C317" t="s">
        <v>222</v>
      </c>
      <c r="D317" s="12" t="s">
        <v>346</v>
      </c>
      <c r="E317">
        <v>126</v>
      </c>
      <c r="F317">
        <v>44</v>
      </c>
      <c r="G317">
        <v>108</v>
      </c>
      <c r="H317">
        <v>35</v>
      </c>
      <c r="I317">
        <f t="shared" si="12"/>
        <v>234</v>
      </c>
      <c r="J317">
        <f t="shared" si="13"/>
        <v>79</v>
      </c>
      <c r="K317">
        <f t="shared" si="14"/>
        <v>313</v>
      </c>
      <c r="L317">
        <v>0</v>
      </c>
      <c r="M317">
        <v>1</v>
      </c>
    </row>
    <row r="318" spans="1:13" x14ac:dyDescent="0.25">
      <c r="A318" t="s">
        <v>50</v>
      </c>
      <c r="B318" t="str">
        <f>VLOOKUP(A318,csapatok!A:B,2,0)</f>
        <v>Tarolók</v>
      </c>
      <c r="C318" t="s">
        <v>326</v>
      </c>
      <c r="D318" s="12" t="s">
        <v>352</v>
      </c>
      <c r="E318">
        <v>127</v>
      </c>
      <c r="F318">
        <v>34</v>
      </c>
      <c r="G318">
        <v>129</v>
      </c>
      <c r="H318">
        <v>58</v>
      </c>
      <c r="I318">
        <f t="shared" si="12"/>
        <v>256</v>
      </c>
      <c r="J318">
        <f t="shared" si="13"/>
        <v>92</v>
      </c>
      <c r="K318">
        <f t="shared" si="14"/>
        <v>348</v>
      </c>
      <c r="L318">
        <v>1</v>
      </c>
      <c r="M318">
        <v>1</v>
      </c>
    </row>
    <row r="319" spans="1:13" x14ac:dyDescent="0.25">
      <c r="A319" t="s">
        <v>88</v>
      </c>
      <c r="B319" t="str">
        <f>VLOOKUP(A319,csapatok!A:B,2,0)</f>
        <v>Tarolók</v>
      </c>
      <c r="C319" t="s">
        <v>326</v>
      </c>
      <c r="D319" s="12" t="s">
        <v>352</v>
      </c>
      <c r="E319">
        <v>144</v>
      </c>
      <c r="F319">
        <v>50</v>
      </c>
      <c r="G319">
        <v>130</v>
      </c>
      <c r="H319">
        <v>35</v>
      </c>
      <c r="I319">
        <f t="shared" si="12"/>
        <v>274</v>
      </c>
      <c r="J319">
        <f t="shared" si="13"/>
        <v>85</v>
      </c>
      <c r="K319">
        <f t="shared" si="14"/>
        <v>359</v>
      </c>
      <c r="L319">
        <v>1</v>
      </c>
      <c r="M319">
        <v>1</v>
      </c>
    </row>
    <row r="320" spans="1:13" x14ac:dyDescent="0.25">
      <c r="A320" t="s">
        <v>118</v>
      </c>
      <c r="B320" t="str">
        <f>VLOOKUP(A320,csapatok!A:B,2,0)</f>
        <v>Tarolók</v>
      </c>
      <c r="C320" t="s">
        <v>326</v>
      </c>
      <c r="D320" s="12" t="s">
        <v>352</v>
      </c>
      <c r="E320">
        <v>116</v>
      </c>
      <c r="F320">
        <v>40</v>
      </c>
      <c r="G320">
        <v>120</v>
      </c>
      <c r="H320">
        <v>60</v>
      </c>
      <c r="I320">
        <f t="shared" si="12"/>
        <v>236</v>
      </c>
      <c r="J320">
        <f t="shared" si="13"/>
        <v>100</v>
      </c>
      <c r="K320">
        <f t="shared" si="14"/>
        <v>336</v>
      </c>
      <c r="L320">
        <v>0</v>
      </c>
      <c r="M320">
        <v>1</v>
      </c>
    </row>
    <row r="321" spans="1:13" x14ac:dyDescent="0.25">
      <c r="A321" t="s">
        <v>195</v>
      </c>
      <c r="B321" t="str">
        <f>VLOOKUP(A321,csapatok!A:B,2,0)</f>
        <v>Tarolók</v>
      </c>
      <c r="C321" t="s">
        <v>326</v>
      </c>
      <c r="D321" s="12" t="s">
        <v>352</v>
      </c>
      <c r="E321">
        <v>123</v>
      </c>
      <c r="F321">
        <v>42</v>
      </c>
      <c r="G321">
        <v>102</v>
      </c>
      <c r="H321">
        <v>35</v>
      </c>
      <c r="I321">
        <f t="shared" si="12"/>
        <v>225</v>
      </c>
      <c r="J321">
        <f t="shared" si="13"/>
        <v>77</v>
      </c>
      <c r="K321">
        <f t="shared" si="14"/>
        <v>302</v>
      </c>
      <c r="L321">
        <v>0</v>
      </c>
      <c r="M321">
        <v>1</v>
      </c>
    </row>
  </sheetData>
  <autoFilter ref="A1:L313"/>
  <sortState ref="A2:M321">
    <sortCondition ref="B2:B321"/>
    <sortCondition ref="D2:D32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3"/>
  <sheetViews>
    <sheetView workbookViewId="0">
      <selection sqref="A1:XFD1048576"/>
    </sheetView>
  </sheetViews>
  <sheetFormatPr defaultRowHeight="15" x14ac:dyDescent="0.25"/>
  <cols>
    <col min="1" max="1" width="11.7109375" bestFit="1" customWidth="1"/>
    <col min="2" max="2" width="26" bestFit="1" customWidth="1"/>
    <col min="3" max="3" width="29.85546875" bestFit="1" customWidth="1"/>
    <col min="4" max="4" width="4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3</v>
      </c>
    </row>
    <row r="3" spans="1:4" x14ac:dyDescent="0.25">
      <c r="A3" t="s">
        <v>4</v>
      </c>
      <c r="B3" t="s">
        <v>5</v>
      </c>
      <c r="C3" t="s">
        <v>6</v>
      </c>
      <c r="D3">
        <v>357</v>
      </c>
    </row>
    <row r="4" spans="1:4" x14ac:dyDescent="0.25">
      <c r="A4" t="s">
        <v>7</v>
      </c>
      <c r="B4" t="s">
        <v>5</v>
      </c>
      <c r="C4" t="s">
        <v>8</v>
      </c>
      <c r="D4">
        <v>325</v>
      </c>
    </row>
    <row r="5" spans="1:4" x14ac:dyDescent="0.25">
      <c r="A5" t="s">
        <v>9</v>
      </c>
      <c r="B5" t="s">
        <v>5</v>
      </c>
      <c r="C5" t="s">
        <v>6</v>
      </c>
      <c r="D5">
        <v>362</v>
      </c>
    </row>
    <row r="6" spans="1:4" x14ac:dyDescent="0.25">
      <c r="A6" t="s">
        <v>10</v>
      </c>
      <c r="B6" t="s">
        <v>5</v>
      </c>
      <c r="C6" t="s">
        <v>6</v>
      </c>
      <c r="D6">
        <v>374</v>
      </c>
    </row>
    <row r="7" spans="1:4" x14ac:dyDescent="0.25">
      <c r="A7" t="s">
        <v>11</v>
      </c>
      <c r="B7" t="s">
        <v>5</v>
      </c>
      <c r="C7" t="s">
        <v>6</v>
      </c>
      <c r="D7">
        <v>355</v>
      </c>
    </row>
    <row r="8" spans="1:4" x14ac:dyDescent="0.25">
      <c r="A8" t="s">
        <v>12</v>
      </c>
      <c r="B8" t="s">
        <v>5</v>
      </c>
      <c r="C8" t="s">
        <v>13</v>
      </c>
      <c r="D8">
        <v>323</v>
      </c>
    </row>
    <row r="9" spans="1:4" x14ac:dyDescent="0.25">
      <c r="A9" t="s">
        <v>14</v>
      </c>
      <c r="B9" t="s">
        <v>5</v>
      </c>
      <c r="C9" t="s">
        <v>6</v>
      </c>
      <c r="D9">
        <v>362</v>
      </c>
    </row>
    <row r="10" spans="1:4" x14ac:dyDescent="0.25">
      <c r="A10" t="s">
        <v>15</v>
      </c>
      <c r="B10" t="s">
        <v>5</v>
      </c>
      <c r="C10" t="s">
        <v>8</v>
      </c>
      <c r="D10">
        <v>320</v>
      </c>
    </row>
    <row r="11" spans="1:4" x14ac:dyDescent="0.25">
      <c r="A11" t="s">
        <v>16</v>
      </c>
      <c r="B11" t="s">
        <v>5</v>
      </c>
      <c r="C11" t="s">
        <v>6</v>
      </c>
      <c r="D11">
        <v>374</v>
      </c>
    </row>
    <row r="12" spans="1:4" x14ac:dyDescent="0.25">
      <c r="A12" t="s">
        <v>17</v>
      </c>
    </row>
    <row r="13" spans="1:4" x14ac:dyDescent="0.25">
      <c r="A13" t="s">
        <v>4</v>
      </c>
      <c r="B13" t="s">
        <v>18</v>
      </c>
      <c r="C13" t="s">
        <v>8</v>
      </c>
      <c r="D13">
        <v>305</v>
      </c>
    </row>
    <row r="14" spans="1:4" x14ac:dyDescent="0.25">
      <c r="A14" t="s">
        <v>10</v>
      </c>
      <c r="B14" t="s">
        <v>18</v>
      </c>
      <c r="C14" t="s">
        <v>19</v>
      </c>
      <c r="D14">
        <v>303</v>
      </c>
    </row>
    <row r="15" spans="1:4" x14ac:dyDescent="0.25">
      <c r="A15" t="s">
        <v>11</v>
      </c>
      <c r="B15" t="s">
        <v>18</v>
      </c>
      <c r="C15" t="s">
        <v>19</v>
      </c>
      <c r="D15">
        <v>311</v>
      </c>
    </row>
    <row r="16" spans="1:4" x14ac:dyDescent="0.25">
      <c r="A16" t="s">
        <v>12</v>
      </c>
      <c r="B16" t="s">
        <v>18</v>
      </c>
      <c r="C16" t="s">
        <v>20</v>
      </c>
      <c r="D16">
        <v>349</v>
      </c>
    </row>
    <row r="17" spans="1:4" x14ac:dyDescent="0.25">
      <c r="A17" t="s">
        <v>15</v>
      </c>
      <c r="B17" t="s">
        <v>18</v>
      </c>
      <c r="C17" t="s">
        <v>20</v>
      </c>
      <c r="D17">
        <v>371</v>
      </c>
    </row>
    <row r="18" spans="1:4" x14ac:dyDescent="0.25">
      <c r="A18" t="s">
        <v>21</v>
      </c>
    </row>
    <row r="19" spans="1:4" x14ac:dyDescent="0.25">
      <c r="A19" t="s">
        <v>4</v>
      </c>
      <c r="B19" t="s">
        <v>22</v>
      </c>
      <c r="C19" t="s">
        <v>6</v>
      </c>
      <c r="D19">
        <v>388</v>
      </c>
    </row>
    <row r="20" spans="1:4" x14ac:dyDescent="0.25">
      <c r="A20" t="s">
        <v>7</v>
      </c>
      <c r="B20" t="s">
        <v>22</v>
      </c>
      <c r="C20" t="s">
        <v>8</v>
      </c>
      <c r="D20">
        <v>321</v>
      </c>
    </row>
    <row r="21" spans="1:4" x14ac:dyDescent="0.25">
      <c r="A21" t="s">
        <v>9</v>
      </c>
      <c r="B21" t="s">
        <v>22</v>
      </c>
      <c r="C21" t="s">
        <v>23</v>
      </c>
      <c r="D21">
        <v>358</v>
      </c>
    </row>
    <row r="22" spans="1:4" x14ac:dyDescent="0.25">
      <c r="A22" t="s">
        <v>10</v>
      </c>
      <c r="B22" t="s">
        <v>22</v>
      </c>
      <c r="C22" t="s">
        <v>24</v>
      </c>
      <c r="D22">
        <v>326</v>
      </c>
    </row>
    <row r="23" spans="1:4" x14ac:dyDescent="0.25">
      <c r="A23" t="s">
        <v>11</v>
      </c>
      <c r="B23" t="s">
        <v>22</v>
      </c>
      <c r="C23" t="s">
        <v>8</v>
      </c>
      <c r="D23">
        <v>356</v>
      </c>
    </row>
    <row r="24" spans="1:4" x14ac:dyDescent="0.25">
      <c r="A24" t="s">
        <v>12</v>
      </c>
      <c r="B24" t="s">
        <v>22</v>
      </c>
      <c r="C24" t="s">
        <v>6</v>
      </c>
      <c r="D24">
        <v>336</v>
      </c>
    </row>
    <row r="25" spans="1:4" x14ac:dyDescent="0.25">
      <c r="A25" t="s">
        <v>14</v>
      </c>
      <c r="B25" t="s">
        <v>22</v>
      </c>
      <c r="C25" t="s">
        <v>8</v>
      </c>
      <c r="D25">
        <v>302</v>
      </c>
    </row>
    <row r="26" spans="1:4" x14ac:dyDescent="0.25">
      <c r="A26" t="s">
        <v>15</v>
      </c>
      <c r="B26" t="s">
        <v>22</v>
      </c>
      <c r="C26" t="s">
        <v>20</v>
      </c>
      <c r="D26">
        <v>334</v>
      </c>
    </row>
    <row r="27" spans="1:4" x14ac:dyDescent="0.25">
      <c r="A27" t="s">
        <v>25</v>
      </c>
    </row>
    <row r="28" spans="1:4" x14ac:dyDescent="0.25">
      <c r="A28" t="s">
        <v>4</v>
      </c>
      <c r="B28" t="s">
        <v>26</v>
      </c>
      <c r="C28" t="s">
        <v>8</v>
      </c>
      <c r="D28">
        <v>308</v>
      </c>
    </row>
    <row r="29" spans="1:4" x14ac:dyDescent="0.25">
      <c r="A29" t="s">
        <v>7</v>
      </c>
      <c r="B29" t="s">
        <v>26</v>
      </c>
      <c r="C29" t="s">
        <v>20</v>
      </c>
      <c r="D29">
        <v>358</v>
      </c>
    </row>
    <row r="30" spans="1:4" x14ac:dyDescent="0.25">
      <c r="A30" t="s">
        <v>9</v>
      </c>
      <c r="B30" t="s">
        <v>26</v>
      </c>
      <c r="C30" t="s">
        <v>13</v>
      </c>
      <c r="D30">
        <v>360</v>
      </c>
    </row>
    <row r="31" spans="1:4" x14ac:dyDescent="0.25">
      <c r="A31" t="s">
        <v>10</v>
      </c>
      <c r="B31" t="s">
        <v>26</v>
      </c>
      <c r="C31" t="s">
        <v>19</v>
      </c>
      <c r="D31">
        <v>281</v>
      </c>
    </row>
    <row r="32" spans="1:4" x14ac:dyDescent="0.25">
      <c r="A32" t="s">
        <v>12</v>
      </c>
      <c r="B32" t="s">
        <v>26</v>
      </c>
      <c r="C32" t="s">
        <v>20</v>
      </c>
      <c r="D32">
        <v>362</v>
      </c>
    </row>
    <row r="33" spans="1:4" x14ac:dyDescent="0.25">
      <c r="A33" t="s">
        <v>14</v>
      </c>
      <c r="B33" t="s">
        <v>26</v>
      </c>
      <c r="C33" t="s">
        <v>6</v>
      </c>
      <c r="D33">
        <v>372</v>
      </c>
    </row>
    <row r="34" spans="1:4" x14ac:dyDescent="0.25">
      <c r="A34" t="s">
        <v>15</v>
      </c>
      <c r="B34" t="s">
        <v>26</v>
      </c>
      <c r="C34" t="s">
        <v>20</v>
      </c>
      <c r="D34">
        <v>357</v>
      </c>
    </row>
    <row r="35" spans="1:4" x14ac:dyDescent="0.25">
      <c r="A35" t="s">
        <v>27</v>
      </c>
    </row>
    <row r="36" spans="1:4" x14ac:dyDescent="0.25">
      <c r="A36" t="s">
        <v>4</v>
      </c>
      <c r="B36" t="s">
        <v>28</v>
      </c>
      <c r="C36" t="s">
        <v>24</v>
      </c>
      <c r="D36">
        <v>304</v>
      </c>
    </row>
    <row r="37" spans="1:4" x14ac:dyDescent="0.25">
      <c r="A37" t="s">
        <v>9</v>
      </c>
      <c r="B37" t="s">
        <v>28</v>
      </c>
      <c r="C37" t="s">
        <v>19</v>
      </c>
      <c r="D37">
        <v>299</v>
      </c>
    </row>
    <row r="38" spans="1:4" x14ac:dyDescent="0.25">
      <c r="A38" t="s">
        <v>29</v>
      </c>
    </row>
    <row r="39" spans="1:4" x14ac:dyDescent="0.25">
      <c r="A39" t="s">
        <v>12</v>
      </c>
      <c r="B39" t="s">
        <v>30</v>
      </c>
      <c r="C39" t="s">
        <v>6</v>
      </c>
      <c r="D39">
        <v>372</v>
      </c>
    </row>
    <row r="40" spans="1:4" x14ac:dyDescent="0.25">
      <c r="A40" t="s">
        <v>31</v>
      </c>
    </row>
    <row r="41" spans="1:4" x14ac:dyDescent="0.25">
      <c r="A41" t="s">
        <v>4</v>
      </c>
      <c r="B41" t="s">
        <v>32</v>
      </c>
      <c r="C41" t="s">
        <v>13</v>
      </c>
      <c r="D41">
        <v>271</v>
      </c>
    </row>
    <row r="42" spans="1:4" x14ac:dyDescent="0.25">
      <c r="A42" t="s">
        <v>7</v>
      </c>
      <c r="B42" t="s">
        <v>32</v>
      </c>
      <c r="C42" t="s">
        <v>19</v>
      </c>
      <c r="D42">
        <v>322</v>
      </c>
    </row>
    <row r="43" spans="1:4" x14ac:dyDescent="0.25">
      <c r="A43" t="s">
        <v>9</v>
      </c>
      <c r="B43" t="s">
        <v>32</v>
      </c>
      <c r="C43" t="s">
        <v>19</v>
      </c>
      <c r="D43">
        <v>313</v>
      </c>
    </row>
    <row r="44" spans="1:4" x14ac:dyDescent="0.25">
      <c r="A44" t="s">
        <v>10</v>
      </c>
      <c r="B44" t="s">
        <v>32</v>
      </c>
      <c r="C44" t="s">
        <v>6</v>
      </c>
      <c r="D44">
        <v>334</v>
      </c>
    </row>
    <row r="45" spans="1:4" x14ac:dyDescent="0.25">
      <c r="A45" t="s">
        <v>11</v>
      </c>
      <c r="B45" t="s">
        <v>32</v>
      </c>
      <c r="C45" t="s">
        <v>6</v>
      </c>
      <c r="D45">
        <v>319</v>
      </c>
    </row>
    <row r="46" spans="1:4" x14ac:dyDescent="0.25">
      <c r="A46" t="s">
        <v>12</v>
      </c>
      <c r="B46" t="s">
        <v>32</v>
      </c>
      <c r="C46" t="s">
        <v>6</v>
      </c>
      <c r="D46">
        <v>328</v>
      </c>
    </row>
    <row r="47" spans="1:4" x14ac:dyDescent="0.25">
      <c r="A47" t="s">
        <v>14</v>
      </c>
      <c r="B47" t="s">
        <v>32</v>
      </c>
      <c r="C47" t="s">
        <v>24</v>
      </c>
      <c r="D47">
        <v>290</v>
      </c>
    </row>
    <row r="48" spans="1:4" x14ac:dyDescent="0.25">
      <c r="A48" t="s">
        <v>15</v>
      </c>
      <c r="B48" t="s">
        <v>32</v>
      </c>
      <c r="C48" t="s">
        <v>6</v>
      </c>
      <c r="D48">
        <v>345</v>
      </c>
    </row>
    <row r="49" spans="1:4" x14ac:dyDescent="0.25">
      <c r="A49" t="s">
        <v>33</v>
      </c>
    </row>
    <row r="50" spans="1:4" x14ac:dyDescent="0.25">
      <c r="A50" t="s">
        <v>4</v>
      </c>
      <c r="B50" t="s">
        <v>34</v>
      </c>
      <c r="C50" t="s">
        <v>8</v>
      </c>
      <c r="D50">
        <v>310</v>
      </c>
    </row>
    <row r="51" spans="1:4" x14ac:dyDescent="0.25">
      <c r="A51" t="s">
        <v>7</v>
      </c>
      <c r="B51" t="s">
        <v>34</v>
      </c>
      <c r="C51" t="s">
        <v>20</v>
      </c>
      <c r="D51">
        <v>342</v>
      </c>
    </row>
    <row r="52" spans="1:4" x14ac:dyDescent="0.25">
      <c r="A52" t="s">
        <v>11</v>
      </c>
      <c r="B52" t="s">
        <v>34</v>
      </c>
      <c r="C52" t="s">
        <v>19</v>
      </c>
      <c r="D52">
        <v>336</v>
      </c>
    </row>
    <row r="53" spans="1:4" x14ac:dyDescent="0.25">
      <c r="A53" t="s">
        <v>14</v>
      </c>
      <c r="B53" t="s">
        <v>34</v>
      </c>
      <c r="C53" t="s">
        <v>6</v>
      </c>
      <c r="D53">
        <v>337</v>
      </c>
    </row>
    <row r="54" spans="1:4" x14ac:dyDescent="0.25">
      <c r="A54" t="s">
        <v>15</v>
      </c>
      <c r="B54" t="s">
        <v>34</v>
      </c>
      <c r="C54" t="s">
        <v>20</v>
      </c>
      <c r="D54">
        <v>367</v>
      </c>
    </row>
    <row r="55" spans="1:4" x14ac:dyDescent="0.25">
      <c r="A55" t="s">
        <v>35</v>
      </c>
    </row>
    <row r="56" spans="1:4" x14ac:dyDescent="0.25">
      <c r="A56" t="s">
        <v>4</v>
      </c>
      <c r="B56" t="s">
        <v>36</v>
      </c>
      <c r="C56" t="s">
        <v>13</v>
      </c>
      <c r="D56">
        <v>348</v>
      </c>
    </row>
    <row r="57" spans="1:4" x14ac:dyDescent="0.25">
      <c r="A57" t="s">
        <v>7</v>
      </c>
      <c r="B57" t="s">
        <v>36</v>
      </c>
      <c r="C57" t="s">
        <v>13</v>
      </c>
      <c r="D57">
        <v>360</v>
      </c>
    </row>
    <row r="58" spans="1:4" x14ac:dyDescent="0.25">
      <c r="A58" t="s">
        <v>9</v>
      </c>
      <c r="B58" t="s">
        <v>36</v>
      </c>
      <c r="C58" t="s">
        <v>13</v>
      </c>
      <c r="D58">
        <v>363</v>
      </c>
    </row>
    <row r="59" spans="1:4" x14ac:dyDescent="0.25">
      <c r="A59" t="s">
        <v>11</v>
      </c>
      <c r="B59" t="s">
        <v>36</v>
      </c>
      <c r="C59" t="s">
        <v>24</v>
      </c>
      <c r="D59">
        <v>375</v>
      </c>
    </row>
    <row r="60" spans="1:4" x14ac:dyDescent="0.25">
      <c r="A60" t="s">
        <v>12</v>
      </c>
      <c r="B60" t="s">
        <v>36</v>
      </c>
      <c r="C60" t="s">
        <v>13</v>
      </c>
      <c r="D60">
        <v>375</v>
      </c>
    </row>
    <row r="61" spans="1:4" x14ac:dyDescent="0.25">
      <c r="A61" t="s">
        <v>14</v>
      </c>
      <c r="B61" t="s">
        <v>36</v>
      </c>
      <c r="C61" t="s">
        <v>19</v>
      </c>
      <c r="D61">
        <v>367</v>
      </c>
    </row>
    <row r="62" spans="1:4" x14ac:dyDescent="0.25">
      <c r="A62" t="s">
        <v>16</v>
      </c>
      <c r="B62" t="s">
        <v>36</v>
      </c>
      <c r="C62" t="s">
        <v>13</v>
      </c>
      <c r="D62">
        <v>370</v>
      </c>
    </row>
    <row r="63" spans="1:4" x14ac:dyDescent="0.25">
      <c r="A63" t="s">
        <v>37</v>
      </c>
    </row>
    <row r="64" spans="1:4" x14ac:dyDescent="0.25">
      <c r="A64" t="s">
        <v>9</v>
      </c>
      <c r="B64" t="s">
        <v>38</v>
      </c>
      <c r="C64" t="s">
        <v>6</v>
      </c>
      <c r="D64">
        <v>358</v>
      </c>
    </row>
    <row r="65" spans="1:4" x14ac:dyDescent="0.25">
      <c r="A65" t="s">
        <v>11</v>
      </c>
      <c r="B65" t="s">
        <v>38</v>
      </c>
      <c r="C65" t="s">
        <v>23</v>
      </c>
      <c r="D65">
        <v>350</v>
      </c>
    </row>
    <row r="66" spans="1:4" x14ac:dyDescent="0.25">
      <c r="A66" t="s">
        <v>14</v>
      </c>
      <c r="B66" t="s">
        <v>38</v>
      </c>
      <c r="C66" t="s">
        <v>24</v>
      </c>
      <c r="D66">
        <v>397</v>
      </c>
    </row>
    <row r="67" spans="1:4" x14ac:dyDescent="0.25">
      <c r="A67" t="s">
        <v>39</v>
      </c>
    </row>
    <row r="68" spans="1:4" x14ac:dyDescent="0.25">
      <c r="A68" t="s">
        <v>4</v>
      </c>
      <c r="B68" t="s">
        <v>40</v>
      </c>
      <c r="C68" t="s">
        <v>24</v>
      </c>
      <c r="D68">
        <v>375</v>
      </c>
    </row>
    <row r="69" spans="1:4" x14ac:dyDescent="0.25">
      <c r="A69" t="s">
        <v>7</v>
      </c>
      <c r="B69" t="s">
        <v>40</v>
      </c>
      <c r="C69" t="s">
        <v>20</v>
      </c>
      <c r="D69">
        <v>311</v>
      </c>
    </row>
    <row r="70" spans="1:4" x14ac:dyDescent="0.25">
      <c r="A70" t="s">
        <v>9</v>
      </c>
      <c r="B70" t="s">
        <v>40</v>
      </c>
      <c r="C70" t="s">
        <v>24</v>
      </c>
      <c r="D70">
        <v>300</v>
      </c>
    </row>
    <row r="71" spans="1:4" x14ac:dyDescent="0.25">
      <c r="A71" t="s">
        <v>11</v>
      </c>
      <c r="B71" t="s">
        <v>40</v>
      </c>
      <c r="C71" t="s">
        <v>24</v>
      </c>
      <c r="D71">
        <v>327</v>
      </c>
    </row>
    <row r="72" spans="1:4" x14ac:dyDescent="0.25">
      <c r="A72" t="s">
        <v>16</v>
      </c>
      <c r="B72" t="s">
        <v>40</v>
      </c>
      <c r="C72" t="s">
        <v>6</v>
      </c>
      <c r="D72">
        <v>329</v>
      </c>
    </row>
    <row r="73" spans="1:4" x14ac:dyDescent="0.25">
      <c r="A73" t="s">
        <v>41</v>
      </c>
    </row>
    <row r="74" spans="1:4" x14ac:dyDescent="0.25">
      <c r="A74" t="s">
        <v>7</v>
      </c>
      <c r="B74" t="s">
        <v>42</v>
      </c>
      <c r="C74" t="s">
        <v>20</v>
      </c>
      <c r="D74">
        <v>373</v>
      </c>
    </row>
    <row r="75" spans="1:4" x14ac:dyDescent="0.25">
      <c r="A75" t="s">
        <v>9</v>
      </c>
      <c r="B75" t="s">
        <v>42</v>
      </c>
      <c r="C75" t="s">
        <v>13</v>
      </c>
      <c r="D75">
        <v>337</v>
      </c>
    </row>
    <row r="76" spans="1:4" x14ac:dyDescent="0.25">
      <c r="A76" t="s">
        <v>43</v>
      </c>
    </row>
    <row r="77" spans="1:4" x14ac:dyDescent="0.25">
      <c r="A77" t="s">
        <v>4</v>
      </c>
      <c r="B77" t="s">
        <v>44</v>
      </c>
      <c r="C77" t="s">
        <v>6</v>
      </c>
      <c r="D77">
        <v>415</v>
      </c>
    </row>
    <row r="78" spans="1:4" x14ac:dyDescent="0.25">
      <c r="A78" t="s">
        <v>7</v>
      </c>
      <c r="B78" t="s">
        <v>44</v>
      </c>
      <c r="C78" t="s">
        <v>8</v>
      </c>
      <c r="D78">
        <v>367</v>
      </c>
    </row>
    <row r="79" spans="1:4" x14ac:dyDescent="0.25">
      <c r="A79" t="s">
        <v>10</v>
      </c>
      <c r="B79" t="s">
        <v>44</v>
      </c>
      <c r="C79" t="s">
        <v>24</v>
      </c>
      <c r="D79">
        <v>375</v>
      </c>
    </row>
    <row r="80" spans="1:4" x14ac:dyDescent="0.25">
      <c r="A80" t="s">
        <v>11</v>
      </c>
      <c r="B80" t="s">
        <v>44</v>
      </c>
      <c r="C80" t="s">
        <v>8</v>
      </c>
      <c r="D80">
        <v>357</v>
      </c>
    </row>
    <row r="81" spans="1:4" x14ac:dyDescent="0.25">
      <c r="A81" t="s">
        <v>12</v>
      </c>
      <c r="B81" t="s">
        <v>44</v>
      </c>
      <c r="C81" t="s">
        <v>6</v>
      </c>
      <c r="D81">
        <v>426</v>
      </c>
    </row>
    <row r="82" spans="1:4" x14ac:dyDescent="0.25">
      <c r="A82" t="s">
        <v>14</v>
      </c>
      <c r="B82" t="s">
        <v>44</v>
      </c>
      <c r="C82" t="s">
        <v>8</v>
      </c>
      <c r="D82">
        <v>400</v>
      </c>
    </row>
    <row r="83" spans="1:4" x14ac:dyDescent="0.25">
      <c r="A83" t="s">
        <v>45</v>
      </c>
    </row>
    <row r="84" spans="1:4" x14ac:dyDescent="0.25">
      <c r="A84" t="s">
        <v>4</v>
      </c>
      <c r="B84" t="s">
        <v>46</v>
      </c>
      <c r="C84" t="s">
        <v>6</v>
      </c>
      <c r="D84">
        <v>419</v>
      </c>
    </row>
    <row r="85" spans="1:4" x14ac:dyDescent="0.25">
      <c r="A85" t="s">
        <v>7</v>
      </c>
      <c r="B85" t="s">
        <v>46</v>
      </c>
      <c r="C85" t="s">
        <v>8</v>
      </c>
      <c r="D85">
        <v>374</v>
      </c>
    </row>
    <row r="86" spans="1:4" x14ac:dyDescent="0.25">
      <c r="A86" t="s">
        <v>9</v>
      </c>
      <c r="B86" t="s">
        <v>46</v>
      </c>
      <c r="C86" t="s">
        <v>6</v>
      </c>
      <c r="D86">
        <v>390</v>
      </c>
    </row>
    <row r="87" spans="1:4" x14ac:dyDescent="0.25">
      <c r="A87" t="s">
        <v>10</v>
      </c>
      <c r="B87" t="s">
        <v>46</v>
      </c>
      <c r="C87" t="s">
        <v>6</v>
      </c>
      <c r="D87">
        <v>402</v>
      </c>
    </row>
    <row r="88" spans="1:4" x14ac:dyDescent="0.25">
      <c r="A88" t="s">
        <v>11</v>
      </c>
      <c r="B88" t="s">
        <v>46</v>
      </c>
      <c r="C88" t="s">
        <v>6</v>
      </c>
      <c r="D88">
        <v>398</v>
      </c>
    </row>
    <row r="89" spans="1:4" x14ac:dyDescent="0.25">
      <c r="A89" t="s">
        <v>12</v>
      </c>
      <c r="B89" t="s">
        <v>46</v>
      </c>
      <c r="C89" t="s">
        <v>13</v>
      </c>
      <c r="D89">
        <v>359</v>
      </c>
    </row>
    <row r="90" spans="1:4" x14ac:dyDescent="0.25">
      <c r="A90" t="s">
        <v>14</v>
      </c>
      <c r="B90" t="s">
        <v>46</v>
      </c>
      <c r="C90" t="s">
        <v>6</v>
      </c>
      <c r="D90">
        <v>419</v>
      </c>
    </row>
    <row r="91" spans="1:4" x14ac:dyDescent="0.25">
      <c r="A91" t="s">
        <v>15</v>
      </c>
      <c r="B91" t="s">
        <v>46</v>
      </c>
      <c r="C91" t="s">
        <v>8</v>
      </c>
      <c r="D91">
        <v>367</v>
      </c>
    </row>
    <row r="92" spans="1:4" x14ac:dyDescent="0.25">
      <c r="A92" t="s">
        <v>16</v>
      </c>
      <c r="B92" t="s">
        <v>46</v>
      </c>
      <c r="C92" t="s">
        <v>6</v>
      </c>
      <c r="D92">
        <v>425</v>
      </c>
    </row>
    <row r="93" spans="1:4" x14ac:dyDescent="0.25">
      <c r="A93" t="s">
        <v>47</v>
      </c>
    </row>
    <row r="94" spans="1:4" x14ac:dyDescent="0.25">
      <c r="A94" t="s">
        <v>10</v>
      </c>
      <c r="B94" t="s">
        <v>48</v>
      </c>
      <c r="C94" t="s">
        <v>8</v>
      </c>
      <c r="D94">
        <v>291</v>
      </c>
    </row>
    <row r="95" spans="1:4" x14ac:dyDescent="0.25">
      <c r="A95" t="s">
        <v>49</v>
      </c>
    </row>
    <row r="96" spans="1:4" x14ac:dyDescent="0.25">
      <c r="A96" t="s">
        <v>4</v>
      </c>
      <c r="B96" t="s">
        <v>50</v>
      </c>
      <c r="C96" t="s">
        <v>19</v>
      </c>
      <c r="D96">
        <v>366</v>
      </c>
    </row>
    <row r="97" spans="1:4" x14ac:dyDescent="0.25">
      <c r="A97" t="s">
        <v>7</v>
      </c>
      <c r="B97" t="s">
        <v>50</v>
      </c>
      <c r="C97" t="s">
        <v>24</v>
      </c>
      <c r="D97">
        <v>319</v>
      </c>
    </row>
    <row r="98" spans="1:4" x14ac:dyDescent="0.25">
      <c r="A98" t="s">
        <v>9</v>
      </c>
      <c r="B98" t="s">
        <v>50</v>
      </c>
      <c r="C98" t="s">
        <v>6</v>
      </c>
      <c r="D98">
        <v>364</v>
      </c>
    </row>
    <row r="99" spans="1:4" x14ac:dyDescent="0.25">
      <c r="A99" t="s">
        <v>12</v>
      </c>
      <c r="B99" t="s">
        <v>50</v>
      </c>
      <c r="C99" t="s">
        <v>6</v>
      </c>
      <c r="D99">
        <v>362</v>
      </c>
    </row>
    <row r="100" spans="1:4" x14ac:dyDescent="0.25">
      <c r="A100" t="s">
        <v>14</v>
      </c>
      <c r="B100" t="s">
        <v>50</v>
      </c>
      <c r="C100" t="s">
        <v>24</v>
      </c>
      <c r="D100">
        <v>370</v>
      </c>
    </row>
    <row r="101" spans="1:4" x14ac:dyDescent="0.25">
      <c r="A101" t="s">
        <v>15</v>
      </c>
      <c r="B101" t="s">
        <v>50</v>
      </c>
      <c r="C101" t="s">
        <v>13</v>
      </c>
      <c r="D101">
        <v>353</v>
      </c>
    </row>
    <row r="102" spans="1:4" x14ac:dyDescent="0.25">
      <c r="A102" t="s">
        <v>51</v>
      </c>
    </row>
    <row r="103" spans="1:4" x14ac:dyDescent="0.25">
      <c r="A103" t="s">
        <v>7</v>
      </c>
      <c r="B103" t="s">
        <v>52</v>
      </c>
      <c r="C103" t="s">
        <v>8</v>
      </c>
      <c r="D103">
        <v>259</v>
      </c>
    </row>
    <row r="104" spans="1:4" x14ac:dyDescent="0.25">
      <c r="A104" t="s">
        <v>9</v>
      </c>
      <c r="B104" t="s">
        <v>52</v>
      </c>
      <c r="C104" t="s">
        <v>23</v>
      </c>
      <c r="D104">
        <v>311</v>
      </c>
    </row>
    <row r="105" spans="1:4" x14ac:dyDescent="0.25">
      <c r="A105" t="s">
        <v>14</v>
      </c>
      <c r="B105" t="s">
        <v>52</v>
      </c>
      <c r="C105" t="s">
        <v>8</v>
      </c>
      <c r="D105">
        <v>262</v>
      </c>
    </row>
    <row r="106" spans="1:4" x14ac:dyDescent="0.25">
      <c r="A106" t="s">
        <v>15</v>
      </c>
      <c r="B106" t="s">
        <v>52</v>
      </c>
      <c r="C106" t="s">
        <v>20</v>
      </c>
      <c r="D106">
        <v>291</v>
      </c>
    </row>
    <row r="107" spans="1:4" x14ac:dyDescent="0.25">
      <c r="A107" t="s">
        <v>53</v>
      </c>
    </row>
    <row r="108" spans="1:4" x14ac:dyDescent="0.25">
      <c r="A108" t="s">
        <v>7</v>
      </c>
      <c r="B108" t="s">
        <v>54</v>
      </c>
      <c r="C108" t="s">
        <v>19</v>
      </c>
      <c r="D108">
        <v>335</v>
      </c>
    </row>
    <row r="109" spans="1:4" x14ac:dyDescent="0.25">
      <c r="A109" t="s">
        <v>9</v>
      </c>
      <c r="B109" t="s">
        <v>54</v>
      </c>
      <c r="C109" t="s">
        <v>6</v>
      </c>
      <c r="D109">
        <v>356</v>
      </c>
    </row>
    <row r="110" spans="1:4" x14ac:dyDescent="0.25">
      <c r="A110" t="s">
        <v>10</v>
      </c>
      <c r="B110" t="s">
        <v>54</v>
      </c>
      <c r="C110" t="s">
        <v>6</v>
      </c>
      <c r="D110">
        <v>397</v>
      </c>
    </row>
    <row r="111" spans="1:4" x14ac:dyDescent="0.25">
      <c r="A111" t="s">
        <v>11</v>
      </c>
      <c r="B111" t="s">
        <v>54</v>
      </c>
      <c r="C111" t="s">
        <v>8</v>
      </c>
      <c r="D111">
        <v>311</v>
      </c>
    </row>
    <row r="112" spans="1:4" x14ac:dyDescent="0.25">
      <c r="A112" t="s">
        <v>12</v>
      </c>
      <c r="B112" t="s">
        <v>54</v>
      </c>
      <c r="C112" t="s">
        <v>6</v>
      </c>
      <c r="D112">
        <v>371</v>
      </c>
    </row>
    <row r="113" spans="1:4" x14ac:dyDescent="0.25">
      <c r="A113" t="s">
        <v>15</v>
      </c>
      <c r="B113" t="s">
        <v>54</v>
      </c>
      <c r="C113" t="s">
        <v>6</v>
      </c>
      <c r="D113">
        <v>374</v>
      </c>
    </row>
    <row r="114" spans="1:4" x14ac:dyDescent="0.25">
      <c r="A114" t="s">
        <v>55</v>
      </c>
    </row>
    <row r="115" spans="1:4" x14ac:dyDescent="0.25">
      <c r="A115" t="s">
        <v>7</v>
      </c>
      <c r="B115" t="s">
        <v>56</v>
      </c>
      <c r="C115" t="s">
        <v>13</v>
      </c>
      <c r="D115">
        <v>361</v>
      </c>
    </row>
    <row r="116" spans="1:4" x14ac:dyDescent="0.25">
      <c r="A116" t="s">
        <v>9</v>
      </c>
      <c r="B116" t="s">
        <v>56</v>
      </c>
      <c r="C116" t="s">
        <v>19</v>
      </c>
      <c r="D116">
        <v>336</v>
      </c>
    </row>
    <row r="117" spans="1:4" x14ac:dyDescent="0.25">
      <c r="A117" t="s">
        <v>10</v>
      </c>
      <c r="B117" t="s">
        <v>56</v>
      </c>
      <c r="C117" t="s">
        <v>19</v>
      </c>
      <c r="D117">
        <v>356</v>
      </c>
    </row>
    <row r="118" spans="1:4" x14ac:dyDescent="0.25">
      <c r="A118" t="s">
        <v>11</v>
      </c>
      <c r="B118" t="s">
        <v>56</v>
      </c>
      <c r="C118" t="s">
        <v>6</v>
      </c>
      <c r="D118">
        <v>383</v>
      </c>
    </row>
    <row r="119" spans="1:4" x14ac:dyDescent="0.25">
      <c r="A119" t="s">
        <v>12</v>
      </c>
      <c r="B119" t="s">
        <v>56</v>
      </c>
      <c r="C119" t="s">
        <v>13</v>
      </c>
      <c r="D119">
        <v>348</v>
      </c>
    </row>
    <row r="120" spans="1:4" x14ac:dyDescent="0.25">
      <c r="A120" t="s">
        <v>14</v>
      </c>
      <c r="B120" t="s">
        <v>56</v>
      </c>
      <c r="C120" t="s">
        <v>8</v>
      </c>
      <c r="D120">
        <v>316</v>
      </c>
    </row>
    <row r="121" spans="1:4" x14ac:dyDescent="0.25">
      <c r="A121" t="s">
        <v>57</v>
      </c>
    </row>
    <row r="122" spans="1:4" x14ac:dyDescent="0.25">
      <c r="A122" t="s">
        <v>7</v>
      </c>
      <c r="B122" t="s">
        <v>58</v>
      </c>
      <c r="C122" t="s">
        <v>20</v>
      </c>
      <c r="D122">
        <v>390</v>
      </c>
    </row>
    <row r="123" spans="1:4" x14ac:dyDescent="0.25">
      <c r="A123" t="s">
        <v>9</v>
      </c>
      <c r="B123" t="s">
        <v>58</v>
      </c>
      <c r="C123" t="s">
        <v>24</v>
      </c>
      <c r="D123">
        <v>374</v>
      </c>
    </row>
    <row r="124" spans="1:4" x14ac:dyDescent="0.25">
      <c r="A124" t="s">
        <v>10</v>
      </c>
      <c r="B124" t="s">
        <v>58</v>
      </c>
      <c r="C124" t="s">
        <v>24</v>
      </c>
      <c r="D124">
        <v>342</v>
      </c>
    </row>
    <row r="125" spans="1:4" x14ac:dyDescent="0.25">
      <c r="A125" t="s">
        <v>11</v>
      </c>
      <c r="B125" t="s">
        <v>58</v>
      </c>
      <c r="C125" t="s">
        <v>24</v>
      </c>
      <c r="D125">
        <v>367</v>
      </c>
    </row>
    <row r="126" spans="1:4" x14ac:dyDescent="0.25">
      <c r="A126" t="s">
        <v>12</v>
      </c>
      <c r="B126" t="s">
        <v>58</v>
      </c>
      <c r="C126" t="s">
        <v>19</v>
      </c>
      <c r="D126">
        <v>373</v>
      </c>
    </row>
    <row r="127" spans="1:4" x14ac:dyDescent="0.25">
      <c r="A127" t="s">
        <v>14</v>
      </c>
      <c r="B127" t="s">
        <v>58</v>
      </c>
      <c r="C127" t="s">
        <v>19</v>
      </c>
      <c r="D127">
        <v>380</v>
      </c>
    </row>
    <row r="128" spans="1:4" x14ac:dyDescent="0.25">
      <c r="A128" t="s">
        <v>15</v>
      </c>
      <c r="B128" t="s">
        <v>58</v>
      </c>
      <c r="C128" t="s">
        <v>24</v>
      </c>
      <c r="D128">
        <v>396</v>
      </c>
    </row>
    <row r="129" spans="1:4" x14ac:dyDescent="0.25">
      <c r="A129" t="s">
        <v>59</v>
      </c>
    </row>
    <row r="130" spans="1:4" x14ac:dyDescent="0.25">
      <c r="A130" t="s">
        <v>4</v>
      </c>
      <c r="B130" t="s">
        <v>60</v>
      </c>
      <c r="C130" t="s">
        <v>6</v>
      </c>
      <c r="D130">
        <v>421</v>
      </c>
    </row>
    <row r="131" spans="1:4" x14ac:dyDescent="0.25">
      <c r="A131" t="s">
        <v>11</v>
      </c>
      <c r="B131" t="s">
        <v>60</v>
      </c>
      <c r="C131" t="s">
        <v>8</v>
      </c>
      <c r="D131">
        <v>377</v>
      </c>
    </row>
    <row r="132" spans="1:4" x14ac:dyDescent="0.25">
      <c r="A132" t="s">
        <v>12</v>
      </c>
      <c r="B132" t="s">
        <v>60</v>
      </c>
      <c r="C132" t="s">
        <v>6</v>
      </c>
      <c r="D132">
        <v>415</v>
      </c>
    </row>
    <row r="133" spans="1:4" x14ac:dyDescent="0.25">
      <c r="A133" t="s">
        <v>14</v>
      </c>
      <c r="B133" t="s">
        <v>60</v>
      </c>
      <c r="C133" t="s">
        <v>8</v>
      </c>
      <c r="D133">
        <v>366</v>
      </c>
    </row>
    <row r="134" spans="1:4" x14ac:dyDescent="0.25">
      <c r="A134" t="s">
        <v>61</v>
      </c>
    </row>
    <row r="135" spans="1:4" x14ac:dyDescent="0.25">
      <c r="A135" t="s">
        <v>4</v>
      </c>
      <c r="B135" t="s">
        <v>62</v>
      </c>
      <c r="C135" t="s">
        <v>19</v>
      </c>
      <c r="D135">
        <v>413</v>
      </c>
    </row>
    <row r="136" spans="1:4" x14ac:dyDescent="0.25">
      <c r="A136" t="s">
        <v>15</v>
      </c>
      <c r="B136" t="s">
        <v>62</v>
      </c>
      <c r="C136" t="s">
        <v>19</v>
      </c>
      <c r="D136">
        <v>404</v>
      </c>
    </row>
    <row r="137" spans="1:4" x14ac:dyDescent="0.25">
      <c r="A137" t="s">
        <v>63</v>
      </c>
    </row>
    <row r="138" spans="1:4" x14ac:dyDescent="0.25">
      <c r="A138" t="s">
        <v>4</v>
      </c>
      <c r="B138" t="s">
        <v>64</v>
      </c>
      <c r="C138" t="s">
        <v>13</v>
      </c>
      <c r="D138">
        <v>374</v>
      </c>
    </row>
    <row r="139" spans="1:4" x14ac:dyDescent="0.25">
      <c r="A139" t="s">
        <v>7</v>
      </c>
      <c r="B139" t="s">
        <v>64</v>
      </c>
      <c r="C139" t="s">
        <v>19</v>
      </c>
      <c r="D139">
        <v>399</v>
      </c>
    </row>
    <row r="140" spans="1:4" x14ac:dyDescent="0.25">
      <c r="A140" t="s">
        <v>9</v>
      </c>
      <c r="B140" t="s">
        <v>64</v>
      </c>
      <c r="C140" t="s">
        <v>19</v>
      </c>
      <c r="D140">
        <v>364</v>
      </c>
    </row>
    <row r="141" spans="1:4" x14ac:dyDescent="0.25">
      <c r="A141" t="s">
        <v>15</v>
      </c>
      <c r="B141" t="s">
        <v>64</v>
      </c>
      <c r="C141" t="s">
        <v>6</v>
      </c>
      <c r="D141">
        <v>405</v>
      </c>
    </row>
    <row r="142" spans="1:4" x14ac:dyDescent="0.25">
      <c r="A142" t="s">
        <v>65</v>
      </c>
    </row>
    <row r="143" spans="1:4" x14ac:dyDescent="0.25">
      <c r="A143" t="s">
        <v>7</v>
      </c>
      <c r="B143" t="s">
        <v>66</v>
      </c>
      <c r="C143" t="s">
        <v>20</v>
      </c>
      <c r="D143">
        <v>332</v>
      </c>
    </row>
    <row r="144" spans="1:4" x14ac:dyDescent="0.25">
      <c r="A144" t="s">
        <v>10</v>
      </c>
      <c r="B144" t="s">
        <v>66</v>
      </c>
      <c r="C144" t="s">
        <v>19</v>
      </c>
      <c r="D144">
        <v>317</v>
      </c>
    </row>
    <row r="145" spans="1:4" x14ac:dyDescent="0.25">
      <c r="A145" t="s">
        <v>15</v>
      </c>
      <c r="B145" t="s">
        <v>66</v>
      </c>
      <c r="C145" t="s">
        <v>20</v>
      </c>
      <c r="D145">
        <v>303</v>
      </c>
    </row>
    <row r="146" spans="1:4" x14ac:dyDescent="0.25">
      <c r="A146" t="s">
        <v>67</v>
      </c>
    </row>
    <row r="147" spans="1:4" x14ac:dyDescent="0.25">
      <c r="A147" t="s">
        <v>4</v>
      </c>
      <c r="B147" t="s">
        <v>68</v>
      </c>
      <c r="C147" t="s">
        <v>8</v>
      </c>
      <c r="D147">
        <v>330</v>
      </c>
    </row>
    <row r="148" spans="1:4" x14ac:dyDescent="0.25">
      <c r="A148" t="s">
        <v>7</v>
      </c>
      <c r="B148" t="s">
        <v>68</v>
      </c>
      <c r="C148" t="s">
        <v>23</v>
      </c>
      <c r="D148">
        <v>333</v>
      </c>
    </row>
    <row r="149" spans="1:4" x14ac:dyDescent="0.25">
      <c r="A149" t="s">
        <v>9</v>
      </c>
      <c r="B149" t="s">
        <v>68</v>
      </c>
      <c r="C149" t="s">
        <v>24</v>
      </c>
      <c r="D149">
        <v>343</v>
      </c>
    </row>
    <row r="150" spans="1:4" x14ac:dyDescent="0.25">
      <c r="A150" t="s">
        <v>10</v>
      </c>
      <c r="B150" t="s">
        <v>68</v>
      </c>
      <c r="C150" t="s">
        <v>8</v>
      </c>
      <c r="D150">
        <v>360</v>
      </c>
    </row>
    <row r="151" spans="1:4" x14ac:dyDescent="0.25">
      <c r="A151" t="s">
        <v>11</v>
      </c>
      <c r="B151" t="s">
        <v>68</v>
      </c>
      <c r="C151" t="s">
        <v>19</v>
      </c>
      <c r="D151">
        <v>303</v>
      </c>
    </row>
    <row r="152" spans="1:4" x14ac:dyDescent="0.25">
      <c r="A152" t="s">
        <v>12</v>
      </c>
      <c r="B152" t="s">
        <v>68</v>
      </c>
      <c r="C152" t="s">
        <v>19</v>
      </c>
      <c r="D152">
        <v>383</v>
      </c>
    </row>
    <row r="153" spans="1:4" x14ac:dyDescent="0.25">
      <c r="A153" t="s">
        <v>14</v>
      </c>
      <c r="B153" t="s">
        <v>68</v>
      </c>
      <c r="C153" t="s">
        <v>6</v>
      </c>
      <c r="D153">
        <v>332</v>
      </c>
    </row>
    <row r="154" spans="1:4" x14ac:dyDescent="0.25">
      <c r="A154" t="s">
        <v>15</v>
      </c>
      <c r="B154" t="s">
        <v>68</v>
      </c>
      <c r="C154" t="s">
        <v>8</v>
      </c>
      <c r="D154">
        <v>325</v>
      </c>
    </row>
    <row r="155" spans="1:4" x14ac:dyDescent="0.25">
      <c r="A155" t="s">
        <v>69</v>
      </c>
    </row>
    <row r="156" spans="1:4" x14ac:dyDescent="0.25">
      <c r="A156" t="s">
        <v>4</v>
      </c>
      <c r="B156" t="s">
        <v>70</v>
      </c>
      <c r="C156" t="s">
        <v>13</v>
      </c>
      <c r="D156">
        <v>321</v>
      </c>
    </row>
    <row r="157" spans="1:4" x14ac:dyDescent="0.25">
      <c r="A157" t="s">
        <v>7</v>
      </c>
      <c r="B157" t="s">
        <v>70</v>
      </c>
      <c r="C157" t="s">
        <v>13</v>
      </c>
      <c r="D157">
        <v>327</v>
      </c>
    </row>
    <row r="158" spans="1:4" x14ac:dyDescent="0.25">
      <c r="A158" t="s">
        <v>9</v>
      </c>
      <c r="B158" t="s">
        <v>70</v>
      </c>
      <c r="C158" t="s">
        <v>13</v>
      </c>
      <c r="D158">
        <v>363</v>
      </c>
    </row>
    <row r="159" spans="1:4" x14ac:dyDescent="0.25">
      <c r="A159" t="s">
        <v>10</v>
      </c>
      <c r="B159" t="s">
        <v>70</v>
      </c>
      <c r="C159" t="s">
        <v>8</v>
      </c>
      <c r="D159">
        <v>333</v>
      </c>
    </row>
    <row r="160" spans="1:4" x14ac:dyDescent="0.25">
      <c r="A160" t="s">
        <v>11</v>
      </c>
      <c r="B160" t="s">
        <v>70</v>
      </c>
      <c r="C160" t="s">
        <v>24</v>
      </c>
      <c r="D160">
        <v>343</v>
      </c>
    </row>
    <row r="161" spans="1:4" x14ac:dyDescent="0.25">
      <c r="A161" t="s">
        <v>12</v>
      </c>
      <c r="B161" t="s">
        <v>70</v>
      </c>
      <c r="C161" t="s">
        <v>13</v>
      </c>
      <c r="D161">
        <v>337</v>
      </c>
    </row>
    <row r="162" spans="1:4" x14ac:dyDescent="0.25">
      <c r="A162" t="s">
        <v>14</v>
      </c>
      <c r="B162" t="s">
        <v>70</v>
      </c>
      <c r="C162" t="s">
        <v>19</v>
      </c>
      <c r="D162">
        <v>359</v>
      </c>
    </row>
    <row r="163" spans="1:4" x14ac:dyDescent="0.25">
      <c r="A163" t="s">
        <v>15</v>
      </c>
      <c r="B163" t="s">
        <v>70</v>
      </c>
      <c r="C163" t="s">
        <v>19</v>
      </c>
      <c r="D163">
        <v>347</v>
      </c>
    </row>
    <row r="164" spans="1:4" x14ac:dyDescent="0.25">
      <c r="A164" t="s">
        <v>16</v>
      </c>
      <c r="B164" t="s">
        <v>70</v>
      </c>
      <c r="C164" t="s">
        <v>13</v>
      </c>
      <c r="D164">
        <v>356</v>
      </c>
    </row>
    <row r="165" spans="1:4" x14ac:dyDescent="0.25">
      <c r="A165" t="s">
        <v>71</v>
      </c>
    </row>
    <row r="166" spans="1:4" x14ac:dyDescent="0.25">
      <c r="A166" t="s">
        <v>4</v>
      </c>
      <c r="B166" t="s">
        <v>72</v>
      </c>
      <c r="C166" t="s">
        <v>24</v>
      </c>
      <c r="D166">
        <v>400</v>
      </c>
    </row>
    <row r="167" spans="1:4" x14ac:dyDescent="0.25">
      <c r="A167" t="s">
        <v>7</v>
      </c>
      <c r="B167" t="s">
        <v>72</v>
      </c>
      <c r="C167" t="s">
        <v>13</v>
      </c>
      <c r="D167">
        <v>378</v>
      </c>
    </row>
    <row r="168" spans="1:4" x14ac:dyDescent="0.25">
      <c r="A168" t="s">
        <v>9</v>
      </c>
      <c r="B168" t="s">
        <v>72</v>
      </c>
      <c r="C168" t="s">
        <v>19</v>
      </c>
      <c r="D168">
        <v>376</v>
      </c>
    </row>
    <row r="169" spans="1:4" x14ac:dyDescent="0.25">
      <c r="A169" t="s">
        <v>10</v>
      </c>
      <c r="B169" t="s">
        <v>72</v>
      </c>
      <c r="C169" t="s">
        <v>19</v>
      </c>
      <c r="D169">
        <v>360</v>
      </c>
    </row>
    <row r="170" spans="1:4" x14ac:dyDescent="0.25">
      <c r="A170" t="s">
        <v>11</v>
      </c>
      <c r="B170" t="s">
        <v>72</v>
      </c>
      <c r="C170" t="s">
        <v>6</v>
      </c>
      <c r="D170">
        <v>410</v>
      </c>
    </row>
    <row r="171" spans="1:4" x14ac:dyDescent="0.25">
      <c r="A171" t="s">
        <v>12</v>
      </c>
      <c r="B171" t="s">
        <v>72</v>
      </c>
      <c r="C171" t="s">
        <v>13</v>
      </c>
      <c r="D171">
        <v>409</v>
      </c>
    </row>
    <row r="172" spans="1:4" x14ac:dyDescent="0.25">
      <c r="A172" t="s">
        <v>14</v>
      </c>
      <c r="B172" t="s">
        <v>72</v>
      </c>
      <c r="C172" t="s">
        <v>8</v>
      </c>
      <c r="D172">
        <v>360</v>
      </c>
    </row>
    <row r="173" spans="1:4" x14ac:dyDescent="0.25">
      <c r="A173" t="s">
        <v>15</v>
      </c>
      <c r="B173" t="s">
        <v>72</v>
      </c>
      <c r="C173" t="s">
        <v>13</v>
      </c>
      <c r="D173">
        <v>370</v>
      </c>
    </row>
    <row r="174" spans="1:4" x14ac:dyDescent="0.25">
      <c r="A174" t="s">
        <v>73</v>
      </c>
    </row>
    <row r="175" spans="1:4" x14ac:dyDescent="0.25">
      <c r="A175" t="s">
        <v>10</v>
      </c>
      <c r="B175" t="s">
        <v>74</v>
      </c>
      <c r="C175" t="s">
        <v>24</v>
      </c>
      <c r="D175">
        <v>425</v>
      </c>
    </row>
    <row r="176" spans="1:4" x14ac:dyDescent="0.25">
      <c r="A176" t="s">
        <v>75</v>
      </c>
    </row>
    <row r="177" spans="1:4" x14ac:dyDescent="0.25">
      <c r="A177" t="s">
        <v>4</v>
      </c>
      <c r="B177" t="s">
        <v>76</v>
      </c>
      <c r="C177" t="s">
        <v>19</v>
      </c>
      <c r="D177">
        <v>329</v>
      </c>
    </row>
    <row r="178" spans="1:4" x14ac:dyDescent="0.25">
      <c r="A178" t="s">
        <v>7</v>
      </c>
      <c r="B178" t="s">
        <v>76</v>
      </c>
      <c r="C178" t="s">
        <v>19</v>
      </c>
      <c r="D178">
        <v>307</v>
      </c>
    </row>
    <row r="179" spans="1:4" x14ac:dyDescent="0.25">
      <c r="A179" t="s">
        <v>11</v>
      </c>
      <c r="B179" t="s">
        <v>76</v>
      </c>
      <c r="C179" t="s">
        <v>8</v>
      </c>
      <c r="D179">
        <v>346</v>
      </c>
    </row>
    <row r="180" spans="1:4" x14ac:dyDescent="0.25">
      <c r="A180" t="s">
        <v>14</v>
      </c>
      <c r="B180" t="s">
        <v>76</v>
      </c>
      <c r="C180" t="s">
        <v>23</v>
      </c>
      <c r="D180">
        <v>341</v>
      </c>
    </row>
    <row r="181" spans="1:4" x14ac:dyDescent="0.25">
      <c r="A181" t="s">
        <v>15</v>
      </c>
      <c r="B181" t="s">
        <v>76</v>
      </c>
      <c r="C181" t="s">
        <v>6</v>
      </c>
      <c r="D181">
        <v>381</v>
      </c>
    </row>
    <row r="182" spans="1:4" x14ac:dyDescent="0.25">
      <c r="A182" t="s">
        <v>77</v>
      </c>
    </row>
    <row r="183" spans="1:4" x14ac:dyDescent="0.25">
      <c r="A183" t="s">
        <v>4</v>
      </c>
      <c r="B183" t="s">
        <v>78</v>
      </c>
      <c r="C183" t="s">
        <v>19</v>
      </c>
      <c r="D183">
        <v>330</v>
      </c>
    </row>
    <row r="184" spans="1:4" x14ac:dyDescent="0.25">
      <c r="A184" t="s">
        <v>7</v>
      </c>
      <c r="B184" t="s">
        <v>78</v>
      </c>
      <c r="C184" t="s">
        <v>19</v>
      </c>
      <c r="D184">
        <v>378</v>
      </c>
    </row>
    <row r="185" spans="1:4" x14ac:dyDescent="0.25">
      <c r="A185" t="s">
        <v>9</v>
      </c>
      <c r="B185" t="s">
        <v>78</v>
      </c>
      <c r="C185" t="s">
        <v>19</v>
      </c>
      <c r="D185">
        <v>387</v>
      </c>
    </row>
    <row r="186" spans="1:4" x14ac:dyDescent="0.25">
      <c r="A186" t="s">
        <v>10</v>
      </c>
      <c r="B186" t="s">
        <v>78</v>
      </c>
      <c r="C186" t="s">
        <v>19</v>
      </c>
      <c r="D186">
        <v>391</v>
      </c>
    </row>
    <row r="187" spans="1:4" x14ac:dyDescent="0.25">
      <c r="A187" t="s">
        <v>11</v>
      </c>
      <c r="B187" t="s">
        <v>78</v>
      </c>
      <c r="C187" t="s">
        <v>19</v>
      </c>
      <c r="D187">
        <v>323</v>
      </c>
    </row>
    <row r="188" spans="1:4" x14ac:dyDescent="0.25">
      <c r="A188" t="s">
        <v>12</v>
      </c>
      <c r="B188" t="s">
        <v>78</v>
      </c>
      <c r="C188" t="s">
        <v>19</v>
      </c>
      <c r="D188">
        <v>418</v>
      </c>
    </row>
    <row r="189" spans="1:4" x14ac:dyDescent="0.25">
      <c r="A189" t="s">
        <v>14</v>
      </c>
      <c r="B189" t="s">
        <v>78</v>
      </c>
      <c r="C189" t="s">
        <v>19</v>
      </c>
      <c r="D189">
        <v>405</v>
      </c>
    </row>
    <row r="190" spans="1:4" x14ac:dyDescent="0.25">
      <c r="A190" t="s">
        <v>15</v>
      </c>
      <c r="B190" t="s">
        <v>78</v>
      </c>
      <c r="C190" t="s">
        <v>19</v>
      </c>
      <c r="D190">
        <v>395</v>
      </c>
    </row>
    <row r="191" spans="1:4" x14ac:dyDescent="0.25">
      <c r="A191" t="s">
        <v>16</v>
      </c>
      <c r="B191" t="s">
        <v>78</v>
      </c>
      <c r="C191" t="s">
        <v>19</v>
      </c>
      <c r="D191">
        <v>371</v>
      </c>
    </row>
    <row r="192" spans="1:4" x14ac:dyDescent="0.25">
      <c r="A192" t="s">
        <v>79</v>
      </c>
    </row>
    <row r="193" spans="1:4" x14ac:dyDescent="0.25">
      <c r="A193" t="s">
        <v>4</v>
      </c>
      <c r="B193" t="s">
        <v>80</v>
      </c>
      <c r="C193" t="s">
        <v>19</v>
      </c>
      <c r="D193">
        <v>349</v>
      </c>
    </row>
    <row r="194" spans="1:4" x14ac:dyDescent="0.25">
      <c r="A194" t="s">
        <v>7</v>
      </c>
      <c r="B194" t="s">
        <v>80</v>
      </c>
      <c r="C194" t="s">
        <v>19</v>
      </c>
      <c r="D194">
        <v>369</v>
      </c>
    </row>
    <row r="195" spans="1:4" x14ac:dyDescent="0.25">
      <c r="A195" t="s">
        <v>10</v>
      </c>
      <c r="B195" t="s">
        <v>80</v>
      </c>
      <c r="C195" t="s">
        <v>19</v>
      </c>
      <c r="D195">
        <v>354</v>
      </c>
    </row>
    <row r="196" spans="1:4" x14ac:dyDescent="0.25">
      <c r="A196" t="s">
        <v>11</v>
      </c>
      <c r="B196" t="s">
        <v>80</v>
      </c>
      <c r="C196" t="s">
        <v>19</v>
      </c>
      <c r="D196">
        <v>385</v>
      </c>
    </row>
    <row r="197" spans="1:4" x14ac:dyDescent="0.25">
      <c r="A197" t="s">
        <v>12</v>
      </c>
      <c r="B197" t="s">
        <v>80</v>
      </c>
      <c r="C197" t="s">
        <v>19</v>
      </c>
      <c r="D197">
        <v>398</v>
      </c>
    </row>
    <row r="198" spans="1:4" x14ac:dyDescent="0.25">
      <c r="A198" t="s">
        <v>14</v>
      </c>
      <c r="B198" t="s">
        <v>80</v>
      </c>
      <c r="C198" t="s">
        <v>19</v>
      </c>
      <c r="D198">
        <v>346</v>
      </c>
    </row>
    <row r="199" spans="1:4" x14ac:dyDescent="0.25">
      <c r="A199" t="s">
        <v>15</v>
      </c>
      <c r="B199" t="s">
        <v>80</v>
      </c>
      <c r="C199" t="s">
        <v>19</v>
      </c>
      <c r="D199">
        <v>379</v>
      </c>
    </row>
    <row r="200" spans="1:4" x14ac:dyDescent="0.25">
      <c r="A200" t="s">
        <v>16</v>
      </c>
      <c r="B200" t="s">
        <v>80</v>
      </c>
      <c r="C200" t="s">
        <v>19</v>
      </c>
      <c r="D200">
        <v>346</v>
      </c>
    </row>
    <row r="201" spans="1:4" x14ac:dyDescent="0.25">
      <c r="A201" t="s">
        <v>81</v>
      </c>
    </row>
    <row r="202" spans="1:4" x14ac:dyDescent="0.25">
      <c r="A202" t="s">
        <v>4</v>
      </c>
      <c r="B202" t="s">
        <v>82</v>
      </c>
      <c r="C202" t="s">
        <v>6</v>
      </c>
      <c r="D202">
        <v>441</v>
      </c>
    </row>
    <row r="203" spans="1:4" x14ac:dyDescent="0.25">
      <c r="A203" t="s">
        <v>7</v>
      </c>
      <c r="B203" t="s">
        <v>82</v>
      </c>
      <c r="C203" t="s">
        <v>24</v>
      </c>
      <c r="D203">
        <v>382</v>
      </c>
    </row>
    <row r="204" spans="1:4" x14ac:dyDescent="0.25">
      <c r="A204" t="s">
        <v>9</v>
      </c>
      <c r="B204" t="s">
        <v>82</v>
      </c>
      <c r="C204" t="s">
        <v>6</v>
      </c>
      <c r="D204">
        <v>433</v>
      </c>
    </row>
    <row r="205" spans="1:4" x14ac:dyDescent="0.25">
      <c r="A205" t="s">
        <v>10</v>
      </c>
      <c r="B205" t="s">
        <v>82</v>
      </c>
      <c r="C205" t="s">
        <v>6</v>
      </c>
      <c r="D205">
        <v>387</v>
      </c>
    </row>
    <row r="206" spans="1:4" x14ac:dyDescent="0.25">
      <c r="A206" t="s">
        <v>11</v>
      </c>
      <c r="B206" t="s">
        <v>82</v>
      </c>
      <c r="C206" t="s">
        <v>6</v>
      </c>
      <c r="D206">
        <v>414</v>
      </c>
    </row>
    <row r="207" spans="1:4" x14ac:dyDescent="0.25">
      <c r="A207" t="s">
        <v>12</v>
      </c>
      <c r="B207" t="s">
        <v>82</v>
      </c>
      <c r="C207" t="s">
        <v>20</v>
      </c>
      <c r="D207">
        <v>408</v>
      </c>
    </row>
    <row r="208" spans="1:4" x14ac:dyDescent="0.25">
      <c r="A208" t="s">
        <v>15</v>
      </c>
      <c r="B208" t="s">
        <v>82</v>
      </c>
      <c r="C208" t="s">
        <v>24</v>
      </c>
      <c r="D208">
        <v>396</v>
      </c>
    </row>
    <row r="209" spans="1:4" x14ac:dyDescent="0.25">
      <c r="A209" t="s">
        <v>16</v>
      </c>
      <c r="B209" t="s">
        <v>82</v>
      </c>
      <c r="C209" t="s">
        <v>13</v>
      </c>
      <c r="D209">
        <v>409</v>
      </c>
    </row>
    <row r="210" spans="1:4" x14ac:dyDescent="0.25">
      <c r="A210" t="s">
        <v>83</v>
      </c>
    </row>
    <row r="211" spans="1:4" x14ac:dyDescent="0.25">
      <c r="A211" t="s">
        <v>4</v>
      </c>
      <c r="B211" t="s">
        <v>84</v>
      </c>
      <c r="C211" t="s">
        <v>6</v>
      </c>
      <c r="D211">
        <v>283</v>
      </c>
    </row>
    <row r="212" spans="1:4" x14ac:dyDescent="0.25">
      <c r="A212" t="s">
        <v>7</v>
      </c>
      <c r="B212" t="s">
        <v>84</v>
      </c>
      <c r="C212" t="s">
        <v>23</v>
      </c>
      <c r="D212">
        <v>307</v>
      </c>
    </row>
    <row r="213" spans="1:4" x14ac:dyDescent="0.25">
      <c r="A213" t="s">
        <v>9</v>
      </c>
      <c r="B213" t="s">
        <v>84</v>
      </c>
      <c r="C213" t="s">
        <v>23</v>
      </c>
      <c r="D213">
        <v>316</v>
      </c>
    </row>
    <row r="214" spans="1:4" x14ac:dyDescent="0.25">
      <c r="A214" t="s">
        <v>10</v>
      </c>
      <c r="B214" t="s">
        <v>84</v>
      </c>
      <c r="C214" t="s">
        <v>24</v>
      </c>
      <c r="D214">
        <v>284</v>
      </c>
    </row>
    <row r="215" spans="1:4" x14ac:dyDescent="0.25">
      <c r="A215" t="s">
        <v>11</v>
      </c>
      <c r="B215" t="s">
        <v>84</v>
      </c>
      <c r="C215" t="s">
        <v>23</v>
      </c>
      <c r="D215">
        <v>301</v>
      </c>
    </row>
    <row r="216" spans="1:4" x14ac:dyDescent="0.25">
      <c r="A216" t="s">
        <v>12</v>
      </c>
      <c r="B216" t="s">
        <v>84</v>
      </c>
      <c r="C216" t="s">
        <v>13</v>
      </c>
      <c r="D216">
        <v>266</v>
      </c>
    </row>
    <row r="217" spans="1:4" x14ac:dyDescent="0.25">
      <c r="A217" t="s">
        <v>14</v>
      </c>
      <c r="B217" t="s">
        <v>84</v>
      </c>
      <c r="C217" t="s">
        <v>23</v>
      </c>
      <c r="D217">
        <v>301</v>
      </c>
    </row>
    <row r="218" spans="1:4" x14ac:dyDescent="0.25">
      <c r="A218" t="s">
        <v>15</v>
      </c>
      <c r="B218" t="s">
        <v>84</v>
      </c>
      <c r="C218" t="s">
        <v>19</v>
      </c>
      <c r="D218">
        <v>280</v>
      </c>
    </row>
    <row r="219" spans="1:4" x14ac:dyDescent="0.25">
      <c r="A219" t="s">
        <v>85</v>
      </c>
    </row>
    <row r="220" spans="1:4" x14ac:dyDescent="0.25">
      <c r="A220" t="s">
        <v>4</v>
      </c>
      <c r="B220" t="s">
        <v>86</v>
      </c>
      <c r="C220" t="s">
        <v>6</v>
      </c>
      <c r="D220">
        <v>311</v>
      </c>
    </row>
    <row r="221" spans="1:4" x14ac:dyDescent="0.25">
      <c r="A221" t="s">
        <v>7</v>
      </c>
      <c r="B221" t="s">
        <v>86</v>
      </c>
      <c r="C221" t="s">
        <v>23</v>
      </c>
      <c r="D221">
        <v>332</v>
      </c>
    </row>
    <row r="222" spans="1:4" x14ac:dyDescent="0.25">
      <c r="A222" t="s">
        <v>9</v>
      </c>
      <c r="B222" t="s">
        <v>86</v>
      </c>
      <c r="C222" t="s">
        <v>23</v>
      </c>
      <c r="D222">
        <v>369</v>
      </c>
    </row>
    <row r="223" spans="1:4" x14ac:dyDescent="0.25">
      <c r="A223" t="s">
        <v>10</v>
      </c>
      <c r="B223" t="s">
        <v>86</v>
      </c>
      <c r="C223" t="s">
        <v>24</v>
      </c>
      <c r="D223">
        <v>343</v>
      </c>
    </row>
    <row r="224" spans="1:4" x14ac:dyDescent="0.25">
      <c r="A224" t="s">
        <v>11</v>
      </c>
      <c r="B224" t="s">
        <v>86</v>
      </c>
      <c r="C224" t="s">
        <v>23</v>
      </c>
      <c r="D224">
        <v>350</v>
      </c>
    </row>
    <row r="225" spans="1:4" x14ac:dyDescent="0.25">
      <c r="A225" t="s">
        <v>12</v>
      </c>
      <c r="B225" t="s">
        <v>86</v>
      </c>
      <c r="C225" t="s">
        <v>13</v>
      </c>
      <c r="D225">
        <v>370</v>
      </c>
    </row>
    <row r="226" spans="1:4" x14ac:dyDescent="0.25">
      <c r="A226" t="s">
        <v>14</v>
      </c>
      <c r="B226" t="s">
        <v>86</v>
      </c>
      <c r="C226" t="s">
        <v>23</v>
      </c>
      <c r="D226">
        <v>341</v>
      </c>
    </row>
    <row r="227" spans="1:4" x14ac:dyDescent="0.25">
      <c r="A227" t="s">
        <v>15</v>
      </c>
      <c r="B227" t="s">
        <v>86</v>
      </c>
      <c r="C227" t="s">
        <v>19</v>
      </c>
      <c r="D227">
        <v>341</v>
      </c>
    </row>
    <row r="228" spans="1:4" x14ac:dyDescent="0.25">
      <c r="A228" t="s">
        <v>87</v>
      </c>
    </row>
    <row r="229" spans="1:4" x14ac:dyDescent="0.25">
      <c r="A229" t="s">
        <v>4</v>
      </c>
      <c r="B229" t="s">
        <v>88</v>
      </c>
      <c r="C229" t="s">
        <v>19</v>
      </c>
      <c r="D229">
        <v>366</v>
      </c>
    </row>
    <row r="230" spans="1:4" x14ac:dyDescent="0.25">
      <c r="A230" t="s">
        <v>7</v>
      </c>
      <c r="B230" t="s">
        <v>88</v>
      </c>
      <c r="C230" t="s">
        <v>24</v>
      </c>
      <c r="D230">
        <v>356</v>
      </c>
    </row>
    <row r="231" spans="1:4" x14ac:dyDescent="0.25">
      <c r="A231" t="s">
        <v>9</v>
      </c>
      <c r="B231" t="s">
        <v>88</v>
      </c>
      <c r="C231" t="s">
        <v>6</v>
      </c>
      <c r="D231">
        <v>352</v>
      </c>
    </row>
    <row r="232" spans="1:4" x14ac:dyDescent="0.25">
      <c r="A232" t="s">
        <v>10</v>
      </c>
      <c r="B232" t="s">
        <v>88</v>
      </c>
      <c r="C232" t="s">
        <v>24</v>
      </c>
      <c r="D232">
        <v>363</v>
      </c>
    </row>
    <row r="233" spans="1:4" x14ac:dyDescent="0.25">
      <c r="A233" t="s">
        <v>11</v>
      </c>
      <c r="B233" t="s">
        <v>88</v>
      </c>
      <c r="C233" t="s">
        <v>23</v>
      </c>
      <c r="D233">
        <v>329</v>
      </c>
    </row>
    <row r="234" spans="1:4" x14ac:dyDescent="0.25">
      <c r="A234" t="s">
        <v>12</v>
      </c>
      <c r="B234" t="s">
        <v>88</v>
      </c>
      <c r="C234" t="s">
        <v>6</v>
      </c>
      <c r="D234">
        <v>402</v>
      </c>
    </row>
    <row r="235" spans="1:4" x14ac:dyDescent="0.25">
      <c r="A235" t="s">
        <v>14</v>
      </c>
      <c r="B235" t="s">
        <v>88</v>
      </c>
      <c r="C235" t="s">
        <v>24</v>
      </c>
      <c r="D235">
        <v>376</v>
      </c>
    </row>
    <row r="236" spans="1:4" x14ac:dyDescent="0.25">
      <c r="A236" t="s">
        <v>15</v>
      </c>
      <c r="B236" t="s">
        <v>88</v>
      </c>
      <c r="C236" t="s">
        <v>13</v>
      </c>
      <c r="D236">
        <v>325</v>
      </c>
    </row>
    <row r="237" spans="1:4" x14ac:dyDescent="0.25">
      <c r="A237" t="s">
        <v>89</v>
      </c>
    </row>
    <row r="238" spans="1:4" x14ac:dyDescent="0.25">
      <c r="A238" t="s">
        <v>9</v>
      </c>
      <c r="B238" t="s">
        <v>90</v>
      </c>
      <c r="C238" t="s">
        <v>19</v>
      </c>
      <c r="D238">
        <v>376</v>
      </c>
    </row>
    <row r="239" spans="1:4" x14ac:dyDescent="0.25">
      <c r="A239" t="s">
        <v>11</v>
      </c>
      <c r="B239" t="s">
        <v>90</v>
      </c>
      <c r="C239" t="s">
        <v>19</v>
      </c>
      <c r="D239">
        <v>364</v>
      </c>
    </row>
    <row r="240" spans="1:4" x14ac:dyDescent="0.25">
      <c r="A240" t="s">
        <v>12</v>
      </c>
      <c r="B240" t="s">
        <v>90</v>
      </c>
      <c r="C240" t="s">
        <v>19</v>
      </c>
      <c r="D240">
        <v>372</v>
      </c>
    </row>
    <row r="241" spans="1:4" x14ac:dyDescent="0.25">
      <c r="A241" t="s">
        <v>14</v>
      </c>
      <c r="B241" t="s">
        <v>90</v>
      </c>
      <c r="C241" t="s">
        <v>19</v>
      </c>
      <c r="D241">
        <v>403</v>
      </c>
    </row>
    <row r="242" spans="1:4" x14ac:dyDescent="0.25">
      <c r="A242" t="s">
        <v>16</v>
      </c>
      <c r="B242" t="s">
        <v>90</v>
      </c>
      <c r="C242" t="s">
        <v>19</v>
      </c>
      <c r="D242">
        <v>346</v>
      </c>
    </row>
    <row r="243" spans="1:4" x14ac:dyDescent="0.25">
      <c r="A243" t="s">
        <v>91</v>
      </c>
    </row>
    <row r="244" spans="1:4" x14ac:dyDescent="0.25">
      <c r="A244" t="s">
        <v>14</v>
      </c>
      <c r="B244" t="s">
        <v>92</v>
      </c>
      <c r="C244" t="s">
        <v>24</v>
      </c>
      <c r="D244">
        <v>408</v>
      </c>
    </row>
    <row r="245" spans="1:4" x14ac:dyDescent="0.25">
      <c r="A245" t="s">
        <v>93</v>
      </c>
    </row>
    <row r="246" spans="1:4" x14ac:dyDescent="0.25">
      <c r="A246" t="s">
        <v>4</v>
      </c>
      <c r="B246" t="s">
        <v>94</v>
      </c>
      <c r="C246" t="s">
        <v>19</v>
      </c>
      <c r="D246">
        <v>349</v>
      </c>
    </row>
    <row r="247" spans="1:4" x14ac:dyDescent="0.25">
      <c r="A247" t="s">
        <v>7</v>
      </c>
      <c r="B247" t="s">
        <v>94</v>
      </c>
      <c r="C247" t="s">
        <v>19</v>
      </c>
      <c r="D247">
        <v>378</v>
      </c>
    </row>
    <row r="248" spans="1:4" x14ac:dyDescent="0.25">
      <c r="A248" t="s">
        <v>9</v>
      </c>
      <c r="B248" t="s">
        <v>94</v>
      </c>
      <c r="C248" t="s">
        <v>19</v>
      </c>
      <c r="D248">
        <v>373</v>
      </c>
    </row>
    <row r="249" spans="1:4" x14ac:dyDescent="0.25">
      <c r="A249" t="s">
        <v>10</v>
      </c>
      <c r="B249" t="s">
        <v>94</v>
      </c>
      <c r="C249" t="s">
        <v>19</v>
      </c>
      <c r="D249">
        <v>350</v>
      </c>
    </row>
    <row r="250" spans="1:4" x14ac:dyDescent="0.25">
      <c r="A250" t="s">
        <v>11</v>
      </c>
      <c r="B250" t="s">
        <v>94</v>
      </c>
      <c r="C250" t="s">
        <v>19</v>
      </c>
      <c r="D250">
        <v>384</v>
      </c>
    </row>
    <row r="251" spans="1:4" x14ac:dyDescent="0.25">
      <c r="A251" t="s">
        <v>12</v>
      </c>
      <c r="B251" t="s">
        <v>94</v>
      </c>
      <c r="C251" t="s">
        <v>19</v>
      </c>
      <c r="D251">
        <v>390</v>
      </c>
    </row>
    <row r="252" spans="1:4" x14ac:dyDescent="0.25">
      <c r="A252" t="s">
        <v>14</v>
      </c>
      <c r="B252" t="s">
        <v>94</v>
      </c>
      <c r="C252" t="s">
        <v>19</v>
      </c>
      <c r="D252">
        <v>390</v>
      </c>
    </row>
    <row r="253" spans="1:4" x14ac:dyDescent="0.25">
      <c r="A253" t="s">
        <v>15</v>
      </c>
      <c r="B253" t="s">
        <v>94</v>
      </c>
      <c r="C253" t="s">
        <v>19</v>
      </c>
      <c r="D253">
        <v>384</v>
      </c>
    </row>
    <row r="254" spans="1:4" x14ac:dyDescent="0.25">
      <c r="A254" t="s">
        <v>16</v>
      </c>
      <c r="B254" t="s">
        <v>94</v>
      </c>
      <c r="C254" t="s">
        <v>19</v>
      </c>
      <c r="D254">
        <v>366</v>
      </c>
    </row>
    <row r="255" spans="1:4" x14ac:dyDescent="0.25">
      <c r="A255" t="s">
        <v>95</v>
      </c>
    </row>
    <row r="256" spans="1:4" x14ac:dyDescent="0.25">
      <c r="A256" t="s">
        <v>4</v>
      </c>
      <c r="B256" t="s">
        <v>96</v>
      </c>
      <c r="C256" t="s">
        <v>24</v>
      </c>
      <c r="D256">
        <v>368</v>
      </c>
    </row>
    <row r="257" spans="1:4" x14ac:dyDescent="0.25">
      <c r="A257" t="s">
        <v>7</v>
      </c>
      <c r="B257" t="s">
        <v>96</v>
      </c>
      <c r="C257" t="s">
        <v>13</v>
      </c>
      <c r="D257">
        <v>389</v>
      </c>
    </row>
    <row r="258" spans="1:4" x14ac:dyDescent="0.25">
      <c r="A258" t="s">
        <v>9</v>
      </c>
      <c r="B258" t="s">
        <v>96</v>
      </c>
      <c r="C258" t="s">
        <v>19</v>
      </c>
      <c r="D258">
        <v>385</v>
      </c>
    </row>
    <row r="259" spans="1:4" x14ac:dyDescent="0.25">
      <c r="A259" t="s">
        <v>10</v>
      </c>
      <c r="B259" t="s">
        <v>96</v>
      </c>
      <c r="C259" t="s">
        <v>19</v>
      </c>
      <c r="D259">
        <v>359</v>
      </c>
    </row>
    <row r="260" spans="1:4" x14ac:dyDescent="0.25">
      <c r="A260" t="s">
        <v>11</v>
      </c>
      <c r="B260" t="s">
        <v>96</v>
      </c>
      <c r="C260" t="s">
        <v>6</v>
      </c>
      <c r="D260">
        <v>407</v>
      </c>
    </row>
    <row r="261" spans="1:4" x14ac:dyDescent="0.25">
      <c r="A261" t="s">
        <v>12</v>
      </c>
      <c r="B261" t="s">
        <v>96</v>
      </c>
      <c r="C261" t="s">
        <v>13</v>
      </c>
      <c r="D261">
        <v>385</v>
      </c>
    </row>
    <row r="262" spans="1:4" x14ac:dyDescent="0.25">
      <c r="A262" t="s">
        <v>14</v>
      </c>
      <c r="B262" t="s">
        <v>96</v>
      </c>
      <c r="C262" t="s">
        <v>8</v>
      </c>
      <c r="D262">
        <v>371</v>
      </c>
    </row>
    <row r="263" spans="1:4" x14ac:dyDescent="0.25">
      <c r="A263" t="s">
        <v>15</v>
      </c>
      <c r="B263" t="s">
        <v>96</v>
      </c>
      <c r="C263" t="s">
        <v>13</v>
      </c>
      <c r="D263">
        <v>364</v>
      </c>
    </row>
    <row r="264" spans="1:4" x14ac:dyDescent="0.25">
      <c r="A264" t="s">
        <v>97</v>
      </c>
    </row>
    <row r="265" spans="1:4" x14ac:dyDescent="0.25">
      <c r="A265" t="s">
        <v>4</v>
      </c>
      <c r="B265" t="s">
        <v>98</v>
      </c>
      <c r="C265" t="s">
        <v>19</v>
      </c>
      <c r="D265">
        <v>384</v>
      </c>
    </row>
    <row r="266" spans="1:4" x14ac:dyDescent="0.25">
      <c r="A266" t="s">
        <v>7</v>
      </c>
      <c r="B266" t="s">
        <v>98</v>
      </c>
      <c r="C266" t="s">
        <v>19</v>
      </c>
      <c r="D266">
        <v>366</v>
      </c>
    </row>
    <row r="267" spans="1:4" x14ac:dyDescent="0.25">
      <c r="A267" t="s">
        <v>9</v>
      </c>
      <c r="B267" t="s">
        <v>98</v>
      </c>
      <c r="C267" t="s">
        <v>6</v>
      </c>
      <c r="D267">
        <v>405</v>
      </c>
    </row>
    <row r="268" spans="1:4" x14ac:dyDescent="0.25">
      <c r="A268" t="s">
        <v>10</v>
      </c>
      <c r="B268" t="s">
        <v>98</v>
      </c>
      <c r="C268" t="s">
        <v>6</v>
      </c>
      <c r="D268">
        <v>377</v>
      </c>
    </row>
    <row r="269" spans="1:4" x14ac:dyDescent="0.25">
      <c r="A269" t="s">
        <v>11</v>
      </c>
      <c r="B269" t="s">
        <v>98</v>
      </c>
      <c r="C269" t="s">
        <v>8</v>
      </c>
      <c r="D269">
        <v>362</v>
      </c>
    </row>
    <row r="270" spans="1:4" x14ac:dyDescent="0.25">
      <c r="A270" t="s">
        <v>12</v>
      </c>
      <c r="B270" t="s">
        <v>98</v>
      </c>
      <c r="C270" t="s">
        <v>6</v>
      </c>
      <c r="D270">
        <v>397</v>
      </c>
    </row>
    <row r="271" spans="1:4" x14ac:dyDescent="0.25">
      <c r="A271" t="s">
        <v>14</v>
      </c>
      <c r="B271" t="s">
        <v>98</v>
      </c>
      <c r="C271" t="s">
        <v>23</v>
      </c>
      <c r="D271">
        <v>354</v>
      </c>
    </row>
    <row r="272" spans="1:4" x14ac:dyDescent="0.25">
      <c r="A272" t="s">
        <v>15</v>
      </c>
      <c r="B272" t="s">
        <v>98</v>
      </c>
      <c r="C272" t="s">
        <v>6</v>
      </c>
      <c r="D272">
        <v>407</v>
      </c>
    </row>
    <row r="273" spans="1:4" x14ac:dyDescent="0.25">
      <c r="A273" t="s">
        <v>99</v>
      </c>
    </row>
    <row r="274" spans="1:4" x14ac:dyDescent="0.25">
      <c r="A274" t="s">
        <v>4</v>
      </c>
      <c r="B274" t="s">
        <v>100</v>
      </c>
      <c r="C274" t="s">
        <v>19</v>
      </c>
      <c r="D274">
        <v>350</v>
      </c>
    </row>
    <row r="275" spans="1:4" x14ac:dyDescent="0.25">
      <c r="A275" t="s">
        <v>7</v>
      </c>
      <c r="B275" t="s">
        <v>100</v>
      </c>
      <c r="C275" t="s">
        <v>19</v>
      </c>
      <c r="D275">
        <v>353</v>
      </c>
    </row>
    <row r="276" spans="1:4" x14ac:dyDescent="0.25">
      <c r="A276" t="s">
        <v>9</v>
      </c>
      <c r="B276" t="s">
        <v>100</v>
      </c>
      <c r="C276" t="s">
        <v>6</v>
      </c>
      <c r="D276">
        <v>392</v>
      </c>
    </row>
    <row r="277" spans="1:4" x14ac:dyDescent="0.25">
      <c r="A277" t="s">
        <v>10</v>
      </c>
      <c r="B277" t="s">
        <v>100</v>
      </c>
      <c r="C277" t="s">
        <v>6</v>
      </c>
      <c r="D277">
        <v>372</v>
      </c>
    </row>
    <row r="278" spans="1:4" x14ac:dyDescent="0.25">
      <c r="A278" t="s">
        <v>11</v>
      </c>
      <c r="B278" t="s">
        <v>100</v>
      </c>
      <c r="C278" t="s">
        <v>8</v>
      </c>
      <c r="D278">
        <v>332</v>
      </c>
    </row>
    <row r="279" spans="1:4" x14ac:dyDescent="0.25">
      <c r="A279" t="s">
        <v>12</v>
      </c>
      <c r="B279" t="s">
        <v>100</v>
      </c>
      <c r="C279" t="s">
        <v>6</v>
      </c>
      <c r="D279">
        <v>394</v>
      </c>
    </row>
    <row r="280" spans="1:4" x14ac:dyDescent="0.25">
      <c r="A280" t="s">
        <v>14</v>
      </c>
      <c r="B280" t="s">
        <v>100</v>
      </c>
      <c r="C280" t="s">
        <v>23</v>
      </c>
      <c r="D280">
        <v>313</v>
      </c>
    </row>
    <row r="281" spans="1:4" x14ac:dyDescent="0.25">
      <c r="A281" t="s">
        <v>101</v>
      </c>
    </row>
    <row r="282" spans="1:4" x14ac:dyDescent="0.25">
      <c r="A282" t="s">
        <v>15</v>
      </c>
      <c r="B282" t="s">
        <v>102</v>
      </c>
      <c r="C282" t="s">
        <v>13</v>
      </c>
      <c r="D282">
        <v>380</v>
      </c>
    </row>
    <row r="283" spans="1:4" x14ac:dyDescent="0.25">
      <c r="A283" t="s">
        <v>103</v>
      </c>
    </row>
    <row r="284" spans="1:4" x14ac:dyDescent="0.25">
      <c r="A284" t="s">
        <v>9</v>
      </c>
      <c r="B284" t="s">
        <v>104</v>
      </c>
      <c r="C284" t="s">
        <v>24</v>
      </c>
      <c r="D284">
        <v>381</v>
      </c>
    </row>
    <row r="285" spans="1:4" x14ac:dyDescent="0.25">
      <c r="A285" t="s">
        <v>10</v>
      </c>
      <c r="B285" t="s">
        <v>104</v>
      </c>
      <c r="C285" t="s">
        <v>8</v>
      </c>
      <c r="D285">
        <v>345</v>
      </c>
    </row>
    <row r="286" spans="1:4" x14ac:dyDescent="0.25">
      <c r="A286" t="s">
        <v>105</v>
      </c>
    </row>
    <row r="287" spans="1:4" x14ac:dyDescent="0.25">
      <c r="A287" t="s">
        <v>9</v>
      </c>
      <c r="B287" t="s">
        <v>106</v>
      </c>
      <c r="C287" t="s">
        <v>19</v>
      </c>
      <c r="D287">
        <v>277</v>
      </c>
    </row>
    <row r="288" spans="1:4" x14ac:dyDescent="0.25">
      <c r="A288" t="s">
        <v>10</v>
      </c>
      <c r="B288" t="s">
        <v>106</v>
      </c>
      <c r="C288" t="s">
        <v>6</v>
      </c>
      <c r="D288">
        <v>307</v>
      </c>
    </row>
    <row r="289" spans="1:4" x14ac:dyDescent="0.25">
      <c r="A289" t="s">
        <v>11</v>
      </c>
      <c r="B289" t="s">
        <v>106</v>
      </c>
      <c r="C289" t="s">
        <v>6</v>
      </c>
      <c r="D289">
        <v>315</v>
      </c>
    </row>
    <row r="290" spans="1:4" x14ac:dyDescent="0.25">
      <c r="A290" t="s">
        <v>12</v>
      </c>
      <c r="B290" t="s">
        <v>106</v>
      </c>
      <c r="C290" t="s">
        <v>6</v>
      </c>
      <c r="D290">
        <v>310</v>
      </c>
    </row>
    <row r="291" spans="1:4" x14ac:dyDescent="0.25">
      <c r="A291" t="s">
        <v>14</v>
      </c>
      <c r="B291" t="s">
        <v>106</v>
      </c>
      <c r="C291" t="s">
        <v>24</v>
      </c>
      <c r="D291">
        <v>284</v>
      </c>
    </row>
    <row r="292" spans="1:4" x14ac:dyDescent="0.25">
      <c r="A292" t="s">
        <v>107</v>
      </c>
    </row>
    <row r="293" spans="1:4" x14ac:dyDescent="0.25">
      <c r="A293" t="s">
        <v>4</v>
      </c>
      <c r="B293" t="s">
        <v>108</v>
      </c>
      <c r="C293" t="s">
        <v>6</v>
      </c>
      <c r="D293">
        <v>340</v>
      </c>
    </row>
    <row r="294" spans="1:4" x14ac:dyDescent="0.25">
      <c r="A294" t="s">
        <v>7</v>
      </c>
      <c r="B294" t="s">
        <v>108</v>
      </c>
      <c r="C294" t="s">
        <v>23</v>
      </c>
      <c r="D294">
        <v>377</v>
      </c>
    </row>
    <row r="295" spans="1:4" x14ac:dyDescent="0.25">
      <c r="A295" t="s">
        <v>9</v>
      </c>
      <c r="B295" t="s">
        <v>108</v>
      </c>
      <c r="C295" t="s">
        <v>23</v>
      </c>
      <c r="D295">
        <v>337</v>
      </c>
    </row>
    <row r="296" spans="1:4" x14ac:dyDescent="0.25">
      <c r="A296" t="s">
        <v>10</v>
      </c>
      <c r="B296" t="s">
        <v>108</v>
      </c>
      <c r="C296" t="s">
        <v>24</v>
      </c>
      <c r="D296">
        <v>314</v>
      </c>
    </row>
    <row r="297" spans="1:4" x14ac:dyDescent="0.25">
      <c r="A297" t="s">
        <v>11</v>
      </c>
      <c r="B297" t="s">
        <v>108</v>
      </c>
      <c r="C297" t="s">
        <v>23</v>
      </c>
      <c r="D297">
        <v>352</v>
      </c>
    </row>
    <row r="298" spans="1:4" x14ac:dyDescent="0.25">
      <c r="A298" t="s">
        <v>12</v>
      </c>
      <c r="B298" t="s">
        <v>108</v>
      </c>
      <c r="C298" t="s">
        <v>13</v>
      </c>
      <c r="D298">
        <v>338</v>
      </c>
    </row>
    <row r="299" spans="1:4" x14ac:dyDescent="0.25">
      <c r="A299" t="s">
        <v>14</v>
      </c>
      <c r="B299" t="s">
        <v>108</v>
      </c>
      <c r="C299" t="s">
        <v>23</v>
      </c>
      <c r="D299">
        <v>401</v>
      </c>
    </row>
    <row r="300" spans="1:4" x14ac:dyDescent="0.25">
      <c r="A300" t="s">
        <v>15</v>
      </c>
      <c r="B300" t="s">
        <v>108</v>
      </c>
      <c r="C300" t="s">
        <v>19</v>
      </c>
      <c r="D300">
        <v>284</v>
      </c>
    </row>
    <row r="301" spans="1:4" x14ac:dyDescent="0.25">
      <c r="A301" t="s">
        <v>109</v>
      </c>
    </row>
    <row r="302" spans="1:4" x14ac:dyDescent="0.25">
      <c r="A302" t="s">
        <v>10</v>
      </c>
      <c r="B302" t="s">
        <v>110</v>
      </c>
      <c r="C302" t="s">
        <v>6</v>
      </c>
      <c r="D302">
        <v>412</v>
      </c>
    </row>
    <row r="303" spans="1:4" x14ac:dyDescent="0.25">
      <c r="A303" t="s">
        <v>14</v>
      </c>
      <c r="B303" t="s">
        <v>110</v>
      </c>
      <c r="C303" t="s">
        <v>6</v>
      </c>
      <c r="D303">
        <v>388</v>
      </c>
    </row>
    <row r="304" spans="1:4" x14ac:dyDescent="0.25">
      <c r="A304" t="s">
        <v>111</v>
      </c>
    </row>
    <row r="305" spans="1:4" x14ac:dyDescent="0.25">
      <c r="A305" t="s">
        <v>4</v>
      </c>
      <c r="B305" t="s">
        <v>112</v>
      </c>
      <c r="C305" t="s">
        <v>19</v>
      </c>
      <c r="D305">
        <v>279</v>
      </c>
    </row>
    <row r="306" spans="1:4" x14ac:dyDescent="0.25">
      <c r="A306" t="s">
        <v>14</v>
      </c>
      <c r="B306" t="s">
        <v>112</v>
      </c>
      <c r="C306" t="s">
        <v>23</v>
      </c>
      <c r="D306">
        <v>324</v>
      </c>
    </row>
    <row r="307" spans="1:4" x14ac:dyDescent="0.25">
      <c r="A307" t="s">
        <v>15</v>
      </c>
      <c r="B307" t="s">
        <v>112</v>
      </c>
      <c r="C307" t="s">
        <v>6</v>
      </c>
      <c r="D307">
        <v>286</v>
      </c>
    </row>
    <row r="308" spans="1:4" x14ac:dyDescent="0.25">
      <c r="A308" t="s">
        <v>113</v>
      </c>
    </row>
    <row r="309" spans="1:4" x14ac:dyDescent="0.25">
      <c r="A309" t="s">
        <v>4</v>
      </c>
      <c r="B309" t="s">
        <v>114</v>
      </c>
      <c r="C309" t="s">
        <v>8</v>
      </c>
      <c r="D309">
        <v>326</v>
      </c>
    </row>
    <row r="310" spans="1:4" x14ac:dyDescent="0.25">
      <c r="A310" t="s">
        <v>9</v>
      </c>
      <c r="B310" t="s">
        <v>114</v>
      </c>
      <c r="C310" t="s">
        <v>24</v>
      </c>
      <c r="D310">
        <v>331</v>
      </c>
    </row>
    <row r="311" spans="1:4" x14ac:dyDescent="0.25">
      <c r="A311" t="s">
        <v>10</v>
      </c>
      <c r="B311" t="s">
        <v>114</v>
      </c>
      <c r="C311" t="s">
        <v>8</v>
      </c>
      <c r="D311">
        <v>268</v>
      </c>
    </row>
    <row r="312" spans="1:4" x14ac:dyDescent="0.25">
      <c r="A312" t="s">
        <v>11</v>
      </c>
      <c r="B312" t="s">
        <v>114</v>
      </c>
      <c r="C312" t="s">
        <v>19</v>
      </c>
      <c r="D312">
        <v>290</v>
      </c>
    </row>
    <row r="313" spans="1:4" x14ac:dyDescent="0.25">
      <c r="A313" t="s">
        <v>12</v>
      </c>
      <c r="B313" t="s">
        <v>114</v>
      </c>
      <c r="C313" t="s">
        <v>19</v>
      </c>
      <c r="D313">
        <v>298</v>
      </c>
    </row>
    <row r="314" spans="1:4" x14ac:dyDescent="0.25">
      <c r="A314" t="s">
        <v>14</v>
      </c>
      <c r="B314" t="s">
        <v>114</v>
      </c>
      <c r="C314" t="s">
        <v>6</v>
      </c>
      <c r="D314">
        <v>363</v>
      </c>
    </row>
    <row r="315" spans="1:4" x14ac:dyDescent="0.25">
      <c r="A315" t="s">
        <v>15</v>
      </c>
      <c r="B315" t="s">
        <v>114</v>
      </c>
      <c r="C315" t="s">
        <v>8</v>
      </c>
      <c r="D315">
        <v>328</v>
      </c>
    </row>
    <row r="316" spans="1:4" x14ac:dyDescent="0.25">
      <c r="A316" t="s">
        <v>115</v>
      </c>
    </row>
    <row r="317" spans="1:4" x14ac:dyDescent="0.25">
      <c r="A317" t="s">
        <v>4</v>
      </c>
      <c r="B317" t="s">
        <v>116</v>
      </c>
      <c r="C317" t="s">
        <v>6</v>
      </c>
      <c r="D317">
        <v>399</v>
      </c>
    </row>
    <row r="318" spans="1:4" x14ac:dyDescent="0.25">
      <c r="A318" t="s">
        <v>7</v>
      </c>
      <c r="B318" t="s">
        <v>116</v>
      </c>
      <c r="C318" t="s">
        <v>24</v>
      </c>
      <c r="D318">
        <v>388</v>
      </c>
    </row>
    <row r="319" spans="1:4" x14ac:dyDescent="0.25">
      <c r="A319" t="s">
        <v>9</v>
      </c>
      <c r="B319" t="s">
        <v>116</v>
      </c>
      <c r="C319" t="s">
        <v>6</v>
      </c>
      <c r="D319">
        <v>401</v>
      </c>
    </row>
    <row r="320" spans="1:4" x14ac:dyDescent="0.25">
      <c r="A320" t="s">
        <v>10</v>
      </c>
      <c r="B320" t="s">
        <v>116</v>
      </c>
      <c r="C320" t="s">
        <v>6</v>
      </c>
      <c r="D320">
        <v>394</v>
      </c>
    </row>
    <row r="321" spans="1:4" x14ac:dyDescent="0.25">
      <c r="A321" t="s">
        <v>11</v>
      </c>
      <c r="B321" t="s">
        <v>116</v>
      </c>
      <c r="C321" t="s">
        <v>6</v>
      </c>
      <c r="D321">
        <v>386</v>
      </c>
    </row>
    <row r="322" spans="1:4" x14ac:dyDescent="0.25">
      <c r="A322" t="s">
        <v>12</v>
      </c>
      <c r="B322" t="s">
        <v>116</v>
      </c>
      <c r="C322" t="s">
        <v>20</v>
      </c>
      <c r="D322">
        <v>351</v>
      </c>
    </row>
    <row r="323" spans="1:4" x14ac:dyDescent="0.25">
      <c r="A323" t="s">
        <v>14</v>
      </c>
      <c r="B323" t="s">
        <v>116</v>
      </c>
      <c r="C323" t="s">
        <v>6</v>
      </c>
      <c r="D323">
        <v>385</v>
      </c>
    </row>
    <row r="324" spans="1:4" x14ac:dyDescent="0.25">
      <c r="A324" t="s">
        <v>15</v>
      </c>
      <c r="B324" t="s">
        <v>116</v>
      </c>
      <c r="C324" t="s">
        <v>24</v>
      </c>
      <c r="D324">
        <v>419</v>
      </c>
    </row>
    <row r="325" spans="1:4" x14ac:dyDescent="0.25">
      <c r="A325" t="s">
        <v>16</v>
      </c>
      <c r="B325" t="s">
        <v>116</v>
      </c>
      <c r="C325" t="s">
        <v>13</v>
      </c>
      <c r="D325">
        <v>362</v>
      </c>
    </row>
    <row r="326" spans="1:4" x14ac:dyDescent="0.25">
      <c r="A326" t="s">
        <v>117</v>
      </c>
    </row>
    <row r="327" spans="1:4" x14ac:dyDescent="0.25">
      <c r="A327" t="s">
        <v>4</v>
      </c>
      <c r="B327" t="s">
        <v>118</v>
      </c>
      <c r="C327" t="s">
        <v>19</v>
      </c>
      <c r="D327">
        <v>301</v>
      </c>
    </row>
    <row r="328" spans="1:4" x14ac:dyDescent="0.25">
      <c r="A328" t="s">
        <v>9</v>
      </c>
      <c r="B328" t="s">
        <v>118</v>
      </c>
      <c r="C328" t="s">
        <v>6</v>
      </c>
      <c r="D328">
        <v>265</v>
      </c>
    </row>
    <row r="329" spans="1:4" x14ac:dyDescent="0.25">
      <c r="A329" t="s">
        <v>11</v>
      </c>
      <c r="B329" t="s">
        <v>118</v>
      </c>
      <c r="C329" t="s">
        <v>23</v>
      </c>
      <c r="D329">
        <v>297</v>
      </c>
    </row>
    <row r="330" spans="1:4" x14ac:dyDescent="0.25">
      <c r="A330" t="s">
        <v>12</v>
      </c>
      <c r="B330" t="s">
        <v>118</v>
      </c>
      <c r="C330" t="s">
        <v>6</v>
      </c>
      <c r="D330">
        <v>316</v>
      </c>
    </row>
    <row r="331" spans="1:4" x14ac:dyDescent="0.25">
      <c r="A331" t="s">
        <v>15</v>
      </c>
      <c r="B331" t="s">
        <v>118</v>
      </c>
      <c r="C331" t="s">
        <v>13</v>
      </c>
      <c r="D331">
        <v>334</v>
      </c>
    </row>
    <row r="332" spans="1:4" x14ac:dyDescent="0.25">
      <c r="A332" t="s">
        <v>119</v>
      </c>
    </row>
    <row r="333" spans="1:4" x14ac:dyDescent="0.25">
      <c r="A333" t="s">
        <v>4</v>
      </c>
      <c r="B333" t="s">
        <v>120</v>
      </c>
      <c r="C333" t="s">
        <v>6</v>
      </c>
      <c r="D333">
        <v>380</v>
      </c>
    </row>
    <row r="334" spans="1:4" x14ac:dyDescent="0.25">
      <c r="A334" t="s">
        <v>7</v>
      </c>
      <c r="B334" t="s">
        <v>120</v>
      </c>
      <c r="C334" t="s">
        <v>24</v>
      </c>
      <c r="D334">
        <v>380</v>
      </c>
    </row>
    <row r="335" spans="1:4" x14ac:dyDescent="0.25">
      <c r="A335" t="s">
        <v>9</v>
      </c>
      <c r="B335" t="s">
        <v>120</v>
      </c>
      <c r="C335" t="s">
        <v>6</v>
      </c>
      <c r="D335">
        <v>359</v>
      </c>
    </row>
    <row r="336" spans="1:4" x14ac:dyDescent="0.25">
      <c r="A336" t="s">
        <v>10</v>
      </c>
      <c r="B336" t="s">
        <v>120</v>
      </c>
      <c r="C336" t="s">
        <v>6</v>
      </c>
      <c r="D336">
        <v>411</v>
      </c>
    </row>
    <row r="337" spans="1:4" x14ac:dyDescent="0.25">
      <c r="A337" t="s">
        <v>11</v>
      </c>
      <c r="B337" t="s">
        <v>120</v>
      </c>
      <c r="C337" t="s">
        <v>6</v>
      </c>
      <c r="D337">
        <v>329</v>
      </c>
    </row>
    <row r="338" spans="1:4" x14ac:dyDescent="0.25">
      <c r="A338" t="s">
        <v>12</v>
      </c>
      <c r="B338" t="s">
        <v>120</v>
      </c>
      <c r="C338" t="s">
        <v>20</v>
      </c>
      <c r="D338">
        <v>354</v>
      </c>
    </row>
    <row r="339" spans="1:4" x14ac:dyDescent="0.25">
      <c r="A339" t="s">
        <v>14</v>
      </c>
      <c r="B339" t="s">
        <v>120</v>
      </c>
      <c r="C339" t="s">
        <v>6</v>
      </c>
      <c r="D339">
        <v>369</v>
      </c>
    </row>
    <row r="340" spans="1:4" x14ac:dyDescent="0.25">
      <c r="A340" t="s">
        <v>15</v>
      </c>
      <c r="B340" t="s">
        <v>120</v>
      </c>
      <c r="C340" t="s">
        <v>24</v>
      </c>
      <c r="D340">
        <v>341</v>
      </c>
    </row>
    <row r="341" spans="1:4" x14ac:dyDescent="0.25">
      <c r="A341" t="s">
        <v>16</v>
      </c>
      <c r="B341" t="s">
        <v>120</v>
      </c>
      <c r="C341" t="s">
        <v>13</v>
      </c>
      <c r="D341">
        <v>367</v>
      </c>
    </row>
    <row r="342" spans="1:4" x14ac:dyDescent="0.25">
      <c r="A342" t="s">
        <v>121</v>
      </c>
    </row>
    <row r="343" spans="1:4" x14ac:dyDescent="0.25">
      <c r="A343" t="s">
        <v>4</v>
      </c>
      <c r="B343" t="s">
        <v>120</v>
      </c>
      <c r="C343" t="s">
        <v>13</v>
      </c>
      <c r="D343">
        <v>334</v>
      </c>
    </row>
    <row r="344" spans="1:4" x14ac:dyDescent="0.25">
      <c r="A344" t="s">
        <v>9</v>
      </c>
      <c r="B344" t="s">
        <v>120</v>
      </c>
      <c r="C344" t="s">
        <v>13</v>
      </c>
      <c r="D344">
        <v>399</v>
      </c>
    </row>
    <row r="345" spans="1:4" x14ac:dyDescent="0.25">
      <c r="A345" t="s">
        <v>10</v>
      </c>
      <c r="B345" t="s">
        <v>120</v>
      </c>
      <c r="C345" t="s">
        <v>8</v>
      </c>
      <c r="D345">
        <v>334</v>
      </c>
    </row>
    <row r="346" spans="1:4" x14ac:dyDescent="0.25">
      <c r="A346" t="s">
        <v>11</v>
      </c>
      <c r="B346" t="s">
        <v>120</v>
      </c>
      <c r="C346" t="s">
        <v>24</v>
      </c>
      <c r="D346">
        <v>381</v>
      </c>
    </row>
    <row r="347" spans="1:4" x14ac:dyDescent="0.25">
      <c r="A347" t="s">
        <v>12</v>
      </c>
      <c r="B347" t="s">
        <v>120</v>
      </c>
      <c r="C347" t="s">
        <v>13</v>
      </c>
      <c r="D347">
        <v>371</v>
      </c>
    </row>
    <row r="348" spans="1:4" x14ac:dyDescent="0.25">
      <c r="A348" t="s">
        <v>14</v>
      </c>
      <c r="B348" t="s">
        <v>120</v>
      </c>
      <c r="C348" t="s">
        <v>19</v>
      </c>
      <c r="D348">
        <v>408</v>
      </c>
    </row>
    <row r="349" spans="1:4" x14ac:dyDescent="0.25">
      <c r="A349" t="s">
        <v>15</v>
      </c>
      <c r="B349" t="s">
        <v>120</v>
      </c>
      <c r="C349" t="s">
        <v>19</v>
      </c>
      <c r="D349">
        <v>343</v>
      </c>
    </row>
    <row r="350" spans="1:4" x14ac:dyDescent="0.25">
      <c r="A350" t="s">
        <v>16</v>
      </c>
      <c r="B350" t="s">
        <v>120</v>
      </c>
      <c r="C350" t="s">
        <v>13</v>
      </c>
      <c r="D350">
        <v>384</v>
      </c>
    </row>
    <row r="351" spans="1:4" x14ac:dyDescent="0.25">
      <c r="A351" t="s">
        <v>122</v>
      </c>
    </row>
    <row r="352" spans="1:4" x14ac:dyDescent="0.25">
      <c r="A352" t="s">
        <v>9</v>
      </c>
      <c r="B352" t="s">
        <v>123</v>
      </c>
      <c r="C352" t="s">
        <v>13</v>
      </c>
      <c r="D352">
        <v>385</v>
      </c>
    </row>
    <row r="353" spans="1:4" x14ac:dyDescent="0.25">
      <c r="A353" t="s">
        <v>10</v>
      </c>
      <c r="B353" t="s">
        <v>123</v>
      </c>
      <c r="C353" t="s">
        <v>19</v>
      </c>
      <c r="D353">
        <v>282</v>
      </c>
    </row>
    <row r="354" spans="1:4" x14ac:dyDescent="0.25">
      <c r="A354" t="s">
        <v>12</v>
      </c>
      <c r="B354" t="s">
        <v>123</v>
      </c>
      <c r="C354" t="s">
        <v>20</v>
      </c>
      <c r="D354">
        <v>365</v>
      </c>
    </row>
    <row r="355" spans="1:4" x14ac:dyDescent="0.25">
      <c r="A355" t="s">
        <v>14</v>
      </c>
      <c r="B355" t="s">
        <v>123</v>
      </c>
      <c r="C355" t="s">
        <v>6</v>
      </c>
      <c r="D355">
        <v>401</v>
      </c>
    </row>
    <row r="356" spans="1:4" x14ac:dyDescent="0.25">
      <c r="A356" t="s">
        <v>124</v>
      </c>
    </row>
    <row r="357" spans="1:4" x14ac:dyDescent="0.25">
      <c r="A357" t="s">
        <v>7</v>
      </c>
      <c r="B357" t="s">
        <v>125</v>
      </c>
      <c r="C357" t="s">
        <v>8</v>
      </c>
      <c r="D357">
        <v>274</v>
      </c>
    </row>
    <row r="358" spans="1:4" x14ac:dyDescent="0.25">
      <c r="A358" t="s">
        <v>10</v>
      </c>
      <c r="B358" t="s">
        <v>125</v>
      </c>
      <c r="C358" t="s">
        <v>24</v>
      </c>
      <c r="D358">
        <v>267</v>
      </c>
    </row>
    <row r="359" spans="1:4" x14ac:dyDescent="0.25">
      <c r="A359" t="s">
        <v>11</v>
      </c>
      <c r="B359" t="s">
        <v>125</v>
      </c>
      <c r="C359" t="s">
        <v>8</v>
      </c>
      <c r="D359">
        <v>297</v>
      </c>
    </row>
    <row r="360" spans="1:4" x14ac:dyDescent="0.25">
      <c r="A360" t="s">
        <v>126</v>
      </c>
    </row>
    <row r="361" spans="1:4" x14ac:dyDescent="0.25">
      <c r="A361" t="s">
        <v>4</v>
      </c>
      <c r="B361" t="s">
        <v>127</v>
      </c>
      <c r="C361" t="s">
        <v>24</v>
      </c>
      <c r="D361">
        <v>335</v>
      </c>
    </row>
    <row r="362" spans="1:4" x14ac:dyDescent="0.25">
      <c r="A362" t="s">
        <v>9</v>
      </c>
      <c r="B362" t="s">
        <v>127</v>
      </c>
      <c r="C362" t="s">
        <v>24</v>
      </c>
      <c r="D362">
        <v>346</v>
      </c>
    </row>
    <row r="363" spans="1:4" x14ac:dyDescent="0.25">
      <c r="A363" t="s">
        <v>10</v>
      </c>
      <c r="B363" t="s">
        <v>127</v>
      </c>
      <c r="C363" t="s">
        <v>24</v>
      </c>
      <c r="D363">
        <v>332</v>
      </c>
    </row>
    <row r="364" spans="1:4" x14ac:dyDescent="0.25">
      <c r="A364" t="s">
        <v>11</v>
      </c>
      <c r="B364" t="s">
        <v>127</v>
      </c>
      <c r="C364" t="s">
        <v>24</v>
      </c>
      <c r="D364">
        <v>363</v>
      </c>
    </row>
    <row r="365" spans="1:4" x14ac:dyDescent="0.25">
      <c r="A365" t="s">
        <v>12</v>
      </c>
      <c r="B365" t="s">
        <v>127</v>
      </c>
      <c r="C365" t="s">
        <v>19</v>
      </c>
      <c r="D365">
        <v>328</v>
      </c>
    </row>
    <row r="366" spans="1:4" x14ac:dyDescent="0.25">
      <c r="A366" t="s">
        <v>15</v>
      </c>
      <c r="B366" t="s">
        <v>127</v>
      </c>
      <c r="C366" t="s">
        <v>24</v>
      </c>
      <c r="D366">
        <v>376</v>
      </c>
    </row>
    <row r="367" spans="1:4" x14ac:dyDescent="0.25">
      <c r="A367" t="s">
        <v>16</v>
      </c>
      <c r="B367" t="s">
        <v>127</v>
      </c>
      <c r="C367" t="s">
        <v>6</v>
      </c>
      <c r="D367">
        <v>368</v>
      </c>
    </row>
    <row r="368" spans="1:4" x14ac:dyDescent="0.25">
      <c r="A368" t="s">
        <v>128</v>
      </c>
    </row>
    <row r="369" spans="1:4" x14ac:dyDescent="0.25">
      <c r="A369" t="s">
        <v>4</v>
      </c>
      <c r="B369" t="s">
        <v>129</v>
      </c>
      <c r="C369" t="s">
        <v>13</v>
      </c>
      <c r="D369">
        <v>393</v>
      </c>
    </row>
    <row r="370" spans="1:4" x14ac:dyDescent="0.25">
      <c r="A370" t="s">
        <v>7</v>
      </c>
      <c r="B370" t="s">
        <v>129</v>
      </c>
      <c r="C370" t="s">
        <v>13</v>
      </c>
      <c r="D370">
        <v>391</v>
      </c>
    </row>
    <row r="371" spans="1:4" x14ac:dyDescent="0.25">
      <c r="A371" t="s">
        <v>9</v>
      </c>
      <c r="B371" t="s">
        <v>129</v>
      </c>
      <c r="C371" t="s">
        <v>13</v>
      </c>
      <c r="D371">
        <v>370</v>
      </c>
    </row>
    <row r="372" spans="1:4" x14ac:dyDescent="0.25">
      <c r="A372" t="s">
        <v>10</v>
      </c>
      <c r="B372" t="s">
        <v>129</v>
      </c>
      <c r="C372" t="s">
        <v>8</v>
      </c>
      <c r="D372">
        <v>317</v>
      </c>
    </row>
    <row r="373" spans="1:4" x14ac:dyDescent="0.25">
      <c r="A373" t="s">
        <v>11</v>
      </c>
      <c r="B373" t="s">
        <v>129</v>
      </c>
      <c r="C373" t="s">
        <v>24</v>
      </c>
      <c r="D373">
        <v>324</v>
      </c>
    </row>
    <row r="374" spans="1:4" x14ac:dyDescent="0.25">
      <c r="A374" t="s">
        <v>14</v>
      </c>
      <c r="B374" t="s">
        <v>129</v>
      </c>
      <c r="C374" t="s">
        <v>19</v>
      </c>
      <c r="D374">
        <v>340</v>
      </c>
    </row>
    <row r="375" spans="1:4" x14ac:dyDescent="0.25">
      <c r="A375" t="s">
        <v>15</v>
      </c>
      <c r="B375" t="s">
        <v>129</v>
      </c>
      <c r="C375" t="s">
        <v>19</v>
      </c>
      <c r="D375">
        <v>392</v>
      </c>
    </row>
    <row r="376" spans="1:4" x14ac:dyDescent="0.25">
      <c r="A376" t="s">
        <v>16</v>
      </c>
      <c r="B376" t="s">
        <v>129</v>
      </c>
      <c r="C376" t="s">
        <v>13</v>
      </c>
      <c r="D376">
        <v>385</v>
      </c>
    </row>
    <row r="377" spans="1:4" x14ac:dyDescent="0.25">
      <c r="A377" t="s">
        <v>130</v>
      </c>
    </row>
    <row r="378" spans="1:4" x14ac:dyDescent="0.25">
      <c r="A378" t="s">
        <v>14</v>
      </c>
      <c r="B378" t="s">
        <v>131</v>
      </c>
      <c r="C378" t="s">
        <v>24</v>
      </c>
      <c r="D378">
        <v>183</v>
      </c>
    </row>
    <row r="379" spans="1:4" x14ac:dyDescent="0.25">
      <c r="A379" t="s">
        <v>132</v>
      </c>
    </row>
    <row r="380" spans="1:4" x14ac:dyDescent="0.25">
      <c r="A380" t="s">
        <v>12</v>
      </c>
      <c r="B380" t="s">
        <v>133</v>
      </c>
      <c r="C380" t="s">
        <v>19</v>
      </c>
      <c r="D380">
        <v>357</v>
      </c>
    </row>
    <row r="381" spans="1:4" x14ac:dyDescent="0.25">
      <c r="A381" t="s">
        <v>14</v>
      </c>
      <c r="B381" t="s">
        <v>133</v>
      </c>
      <c r="C381" t="s">
        <v>19</v>
      </c>
      <c r="D381">
        <v>373</v>
      </c>
    </row>
    <row r="382" spans="1:4" x14ac:dyDescent="0.25">
      <c r="A382" t="s">
        <v>15</v>
      </c>
      <c r="B382" t="s">
        <v>133</v>
      </c>
      <c r="C382" t="s">
        <v>24</v>
      </c>
      <c r="D382">
        <v>334</v>
      </c>
    </row>
    <row r="383" spans="1:4" x14ac:dyDescent="0.25">
      <c r="A383" t="s">
        <v>134</v>
      </c>
    </row>
    <row r="384" spans="1:4" x14ac:dyDescent="0.25">
      <c r="A384" t="s">
        <v>4</v>
      </c>
      <c r="B384" t="s">
        <v>135</v>
      </c>
      <c r="C384" t="s">
        <v>6</v>
      </c>
      <c r="D384">
        <v>362</v>
      </c>
    </row>
    <row r="385" spans="1:4" x14ac:dyDescent="0.25">
      <c r="A385" t="s">
        <v>7</v>
      </c>
      <c r="B385" t="s">
        <v>135</v>
      </c>
      <c r="C385" t="s">
        <v>24</v>
      </c>
      <c r="D385">
        <v>302</v>
      </c>
    </row>
    <row r="386" spans="1:4" x14ac:dyDescent="0.25">
      <c r="A386" t="s">
        <v>9</v>
      </c>
      <c r="B386" t="s">
        <v>135</v>
      </c>
      <c r="C386" t="s">
        <v>6</v>
      </c>
      <c r="D386">
        <v>352</v>
      </c>
    </row>
    <row r="387" spans="1:4" x14ac:dyDescent="0.25">
      <c r="A387" t="s">
        <v>11</v>
      </c>
      <c r="B387" t="s">
        <v>135</v>
      </c>
      <c r="C387" t="s">
        <v>6</v>
      </c>
      <c r="D387">
        <v>351</v>
      </c>
    </row>
    <row r="388" spans="1:4" x14ac:dyDescent="0.25">
      <c r="A388" t="s">
        <v>12</v>
      </c>
      <c r="B388" t="s">
        <v>135</v>
      </c>
      <c r="C388" t="s">
        <v>20</v>
      </c>
      <c r="D388">
        <v>351</v>
      </c>
    </row>
    <row r="389" spans="1:4" x14ac:dyDescent="0.25">
      <c r="A389" t="s">
        <v>14</v>
      </c>
      <c r="B389" t="s">
        <v>135</v>
      </c>
      <c r="C389" t="s">
        <v>6</v>
      </c>
      <c r="D389">
        <v>358</v>
      </c>
    </row>
    <row r="390" spans="1:4" x14ac:dyDescent="0.25">
      <c r="A390" t="s">
        <v>15</v>
      </c>
      <c r="B390" t="s">
        <v>135</v>
      </c>
      <c r="C390" t="s">
        <v>24</v>
      </c>
      <c r="D390">
        <v>327</v>
      </c>
    </row>
    <row r="391" spans="1:4" x14ac:dyDescent="0.25">
      <c r="A391" t="s">
        <v>16</v>
      </c>
      <c r="B391" t="s">
        <v>135</v>
      </c>
      <c r="C391" t="s">
        <v>13</v>
      </c>
      <c r="D391">
        <v>335</v>
      </c>
    </row>
    <row r="392" spans="1:4" x14ac:dyDescent="0.25">
      <c r="A392" t="s">
        <v>136</v>
      </c>
    </row>
    <row r="393" spans="1:4" x14ac:dyDescent="0.25">
      <c r="A393" t="s">
        <v>12</v>
      </c>
      <c r="B393" t="s">
        <v>137</v>
      </c>
      <c r="C393" t="s">
        <v>20</v>
      </c>
      <c r="D393">
        <v>345</v>
      </c>
    </row>
    <row r="394" spans="1:4" x14ac:dyDescent="0.25">
      <c r="A394" t="s">
        <v>138</v>
      </c>
    </row>
    <row r="395" spans="1:4" x14ac:dyDescent="0.25">
      <c r="A395" t="s">
        <v>7</v>
      </c>
      <c r="B395" t="s">
        <v>139</v>
      </c>
      <c r="C395" t="s">
        <v>13</v>
      </c>
      <c r="D395">
        <v>331</v>
      </c>
    </row>
    <row r="396" spans="1:4" x14ac:dyDescent="0.25">
      <c r="A396" t="s">
        <v>12</v>
      </c>
      <c r="B396" t="s">
        <v>139</v>
      </c>
      <c r="C396" t="s">
        <v>13</v>
      </c>
      <c r="D396">
        <v>343</v>
      </c>
    </row>
    <row r="397" spans="1:4" x14ac:dyDescent="0.25">
      <c r="A397" t="s">
        <v>140</v>
      </c>
    </row>
    <row r="398" spans="1:4" x14ac:dyDescent="0.25">
      <c r="A398" t="s">
        <v>15</v>
      </c>
      <c r="B398" t="s">
        <v>141</v>
      </c>
      <c r="C398" t="s">
        <v>19</v>
      </c>
      <c r="D398">
        <v>317</v>
      </c>
    </row>
    <row r="399" spans="1:4" x14ac:dyDescent="0.25">
      <c r="A399" t="s">
        <v>142</v>
      </c>
    </row>
    <row r="400" spans="1:4" x14ac:dyDescent="0.25">
      <c r="A400" t="s">
        <v>7</v>
      </c>
      <c r="B400" t="s">
        <v>143</v>
      </c>
      <c r="C400" t="s">
        <v>23</v>
      </c>
      <c r="D400">
        <v>355</v>
      </c>
    </row>
    <row r="401" spans="1:4" x14ac:dyDescent="0.25">
      <c r="A401" t="s">
        <v>144</v>
      </c>
    </row>
    <row r="402" spans="1:4" x14ac:dyDescent="0.25">
      <c r="A402" t="s">
        <v>4</v>
      </c>
      <c r="B402" t="s">
        <v>145</v>
      </c>
      <c r="C402" t="s">
        <v>8</v>
      </c>
      <c r="D402">
        <v>334</v>
      </c>
    </row>
    <row r="403" spans="1:4" x14ac:dyDescent="0.25">
      <c r="A403" t="s">
        <v>11</v>
      </c>
      <c r="B403" t="s">
        <v>145</v>
      </c>
      <c r="C403" t="s">
        <v>19</v>
      </c>
      <c r="D403">
        <v>346</v>
      </c>
    </row>
    <row r="404" spans="1:4" x14ac:dyDescent="0.25">
      <c r="A404" t="s">
        <v>146</v>
      </c>
    </row>
    <row r="405" spans="1:4" x14ac:dyDescent="0.25">
      <c r="A405" t="s">
        <v>7</v>
      </c>
      <c r="B405" t="s">
        <v>147</v>
      </c>
      <c r="C405" t="s">
        <v>19</v>
      </c>
      <c r="D405">
        <v>353</v>
      </c>
    </row>
    <row r="406" spans="1:4" x14ac:dyDescent="0.25">
      <c r="A406" t="s">
        <v>9</v>
      </c>
      <c r="B406" t="s">
        <v>147</v>
      </c>
      <c r="C406" t="s">
        <v>19</v>
      </c>
      <c r="D406">
        <v>389</v>
      </c>
    </row>
    <row r="407" spans="1:4" x14ac:dyDescent="0.25">
      <c r="A407" t="s">
        <v>10</v>
      </c>
      <c r="B407" t="s">
        <v>147</v>
      </c>
      <c r="C407" t="s">
        <v>19</v>
      </c>
      <c r="D407">
        <v>381</v>
      </c>
    </row>
    <row r="408" spans="1:4" x14ac:dyDescent="0.25">
      <c r="A408" t="s">
        <v>12</v>
      </c>
      <c r="B408" t="s">
        <v>147</v>
      </c>
      <c r="C408" t="s">
        <v>19</v>
      </c>
      <c r="D408">
        <v>371</v>
      </c>
    </row>
    <row r="409" spans="1:4" x14ac:dyDescent="0.25">
      <c r="A409" t="s">
        <v>15</v>
      </c>
      <c r="B409" t="s">
        <v>147</v>
      </c>
      <c r="C409" t="s">
        <v>19</v>
      </c>
      <c r="D409">
        <v>379</v>
      </c>
    </row>
    <row r="410" spans="1:4" x14ac:dyDescent="0.25">
      <c r="A410" t="s">
        <v>16</v>
      </c>
      <c r="B410" t="s">
        <v>147</v>
      </c>
      <c r="C410" t="s">
        <v>19</v>
      </c>
      <c r="D410">
        <v>372</v>
      </c>
    </row>
    <row r="411" spans="1:4" x14ac:dyDescent="0.25">
      <c r="A411" t="s">
        <v>148</v>
      </c>
    </row>
    <row r="412" spans="1:4" x14ac:dyDescent="0.25">
      <c r="A412" t="s">
        <v>16</v>
      </c>
      <c r="B412" t="s">
        <v>149</v>
      </c>
      <c r="C412" t="s">
        <v>6</v>
      </c>
      <c r="D412">
        <v>399</v>
      </c>
    </row>
    <row r="413" spans="1:4" x14ac:dyDescent="0.25">
      <c r="A413" t="s">
        <v>150</v>
      </c>
    </row>
    <row r="414" spans="1:4" x14ac:dyDescent="0.25">
      <c r="A414" t="s">
        <v>4</v>
      </c>
      <c r="B414" t="s">
        <v>151</v>
      </c>
      <c r="C414" t="s">
        <v>8</v>
      </c>
      <c r="D414">
        <v>295</v>
      </c>
    </row>
    <row r="415" spans="1:4" x14ac:dyDescent="0.25">
      <c r="A415" t="s">
        <v>7</v>
      </c>
      <c r="B415" t="s">
        <v>151</v>
      </c>
      <c r="C415" t="s">
        <v>23</v>
      </c>
      <c r="D415">
        <v>317</v>
      </c>
    </row>
    <row r="416" spans="1:4" x14ac:dyDescent="0.25">
      <c r="A416" t="s">
        <v>9</v>
      </c>
      <c r="B416" t="s">
        <v>151</v>
      </c>
      <c r="C416" t="s">
        <v>24</v>
      </c>
      <c r="D416">
        <v>336</v>
      </c>
    </row>
    <row r="417" spans="1:4" x14ac:dyDescent="0.25">
      <c r="A417" t="s">
        <v>10</v>
      </c>
      <c r="B417" t="s">
        <v>151</v>
      </c>
      <c r="C417" t="s">
        <v>8</v>
      </c>
      <c r="D417">
        <v>304</v>
      </c>
    </row>
    <row r="418" spans="1:4" x14ac:dyDescent="0.25">
      <c r="A418" t="s">
        <v>11</v>
      </c>
      <c r="B418" t="s">
        <v>151</v>
      </c>
      <c r="C418" t="s">
        <v>19</v>
      </c>
      <c r="D418">
        <v>323</v>
      </c>
    </row>
    <row r="419" spans="1:4" x14ac:dyDescent="0.25">
      <c r="A419" t="s">
        <v>12</v>
      </c>
      <c r="B419" t="s">
        <v>151</v>
      </c>
      <c r="C419" t="s">
        <v>19</v>
      </c>
      <c r="D419">
        <v>326</v>
      </c>
    </row>
    <row r="420" spans="1:4" x14ac:dyDescent="0.25">
      <c r="A420" t="s">
        <v>14</v>
      </c>
      <c r="B420" t="s">
        <v>151</v>
      </c>
      <c r="C420" t="s">
        <v>6</v>
      </c>
      <c r="D420">
        <v>357</v>
      </c>
    </row>
    <row r="421" spans="1:4" x14ac:dyDescent="0.25">
      <c r="A421" t="s">
        <v>15</v>
      </c>
      <c r="B421" t="s">
        <v>151</v>
      </c>
      <c r="C421" t="s">
        <v>8</v>
      </c>
      <c r="D421">
        <v>341</v>
      </c>
    </row>
    <row r="422" spans="1:4" x14ac:dyDescent="0.25">
      <c r="A422" t="s">
        <v>152</v>
      </c>
    </row>
    <row r="423" spans="1:4" x14ac:dyDescent="0.25">
      <c r="A423" t="s">
        <v>4</v>
      </c>
      <c r="B423" t="s">
        <v>153</v>
      </c>
      <c r="C423" t="s">
        <v>19</v>
      </c>
      <c r="D423">
        <v>331</v>
      </c>
    </row>
    <row r="424" spans="1:4" x14ac:dyDescent="0.25">
      <c r="A424" t="s">
        <v>7</v>
      </c>
      <c r="B424" t="s">
        <v>153</v>
      </c>
      <c r="C424" t="s">
        <v>19</v>
      </c>
      <c r="D424">
        <v>337</v>
      </c>
    </row>
    <row r="425" spans="1:4" x14ac:dyDescent="0.25">
      <c r="A425" t="s">
        <v>9</v>
      </c>
      <c r="B425" t="s">
        <v>153</v>
      </c>
      <c r="C425" t="s">
        <v>19</v>
      </c>
      <c r="D425">
        <v>323</v>
      </c>
    </row>
    <row r="426" spans="1:4" x14ac:dyDescent="0.25">
      <c r="A426" t="s">
        <v>10</v>
      </c>
      <c r="B426" t="s">
        <v>153</v>
      </c>
      <c r="C426" t="s">
        <v>19</v>
      </c>
      <c r="D426">
        <v>324</v>
      </c>
    </row>
    <row r="427" spans="1:4" x14ac:dyDescent="0.25">
      <c r="A427" t="s">
        <v>11</v>
      </c>
      <c r="B427" t="s">
        <v>153</v>
      </c>
      <c r="C427" t="s">
        <v>19</v>
      </c>
      <c r="D427">
        <v>299</v>
      </c>
    </row>
    <row r="428" spans="1:4" x14ac:dyDescent="0.25">
      <c r="A428" t="s">
        <v>14</v>
      </c>
      <c r="B428" t="s">
        <v>153</v>
      </c>
      <c r="C428" t="s">
        <v>19</v>
      </c>
      <c r="D428">
        <v>306</v>
      </c>
    </row>
    <row r="429" spans="1:4" x14ac:dyDescent="0.25">
      <c r="A429" t="s">
        <v>15</v>
      </c>
      <c r="B429" t="s">
        <v>153</v>
      </c>
      <c r="C429" t="s">
        <v>19</v>
      </c>
      <c r="D429">
        <v>305</v>
      </c>
    </row>
    <row r="430" spans="1:4" x14ac:dyDescent="0.25">
      <c r="A430" t="s">
        <v>16</v>
      </c>
      <c r="B430" t="s">
        <v>153</v>
      </c>
      <c r="C430" t="s">
        <v>19</v>
      </c>
      <c r="D430">
        <v>362</v>
      </c>
    </row>
    <row r="431" spans="1:4" x14ac:dyDescent="0.25">
      <c r="A431" t="s">
        <v>154</v>
      </c>
    </row>
    <row r="432" spans="1:4" x14ac:dyDescent="0.25">
      <c r="A432" t="s">
        <v>9</v>
      </c>
      <c r="B432" t="s">
        <v>155</v>
      </c>
      <c r="C432" t="s">
        <v>6</v>
      </c>
      <c r="D432">
        <v>363</v>
      </c>
    </row>
    <row r="433" spans="1:4" x14ac:dyDescent="0.25">
      <c r="A433" t="s">
        <v>10</v>
      </c>
      <c r="B433" t="s">
        <v>155</v>
      </c>
      <c r="C433" t="s">
        <v>6</v>
      </c>
      <c r="D433">
        <v>407</v>
      </c>
    </row>
    <row r="434" spans="1:4" x14ac:dyDescent="0.25">
      <c r="A434" t="s">
        <v>12</v>
      </c>
      <c r="B434" t="s">
        <v>155</v>
      </c>
      <c r="C434" t="s">
        <v>6</v>
      </c>
      <c r="D434">
        <v>333</v>
      </c>
    </row>
    <row r="435" spans="1:4" x14ac:dyDescent="0.25">
      <c r="A435" t="s">
        <v>156</v>
      </c>
    </row>
    <row r="436" spans="1:4" x14ac:dyDescent="0.25">
      <c r="A436" t="s">
        <v>7</v>
      </c>
      <c r="B436" t="s">
        <v>157</v>
      </c>
      <c r="C436" t="s">
        <v>19</v>
      </c>
      <c r="D436">
        <v>298</v>
      </c>
    </row>
    <row r="437" spans="1:4" x14ac:dyDescent="0.25">
      <c r="A437" t="s">
        <v>10</v>
      </c>
      <c r="B437" t="s">
        <v>157</v>
      </c>
      <c r="C437" t="s">
        <v>19</v>
      </c>
      <c r="D437">
        <v>294</v>
      </c>
    </row>
    <row r="438" spans="1:4" x14ac:dyDescent="0.25">
      <c r="A438" t="s">
        <v>12</v>
      </c>
      <c r="B438" t="s">
        <v>157</v>
      </c>
      <c r="C438" t="s">
        <v>19</v>
      </c>
      <c r="D438">
        <v>278</v>
      </c>
    </row>
    <row r="439" spans="1:4" x14ac:dyDescent="0.25">
      <c r="A439" t="s">
        <v>14</v>
      </c>
      <c r="B439" t="s">
        <v>157</v>
      </c>
      <c r="C439" t="s">
        <v>19</v>
      </c>
      <c r="D439">
        <v>307</v>
      </c>
    </row>
    <row r="440" spans="1:4" x14ac:dyDescent="0.25">
      <c r="A440" t="s">
        <v>16</v>
      </c>
      <c r="B440" t="s">
        <v>157</v>
      </c>
      <c r="C440" t="s">
        <v>19</v>
      </c>
      <c r="D440">
        <v>279</v>
      </c>
    </row>
    <row r="441" spans="1:4" x14ac:dyDescent="0.25">
      <c r="A441" t="s">
        <v>158</v>
      </c>
    </row>
    <row r="442" spans="1:4" x14ac:dyDescent="0.25">
      <c r="A442" t="s">
        <v>4</v>
      </c>
      <c r="B442" t="s">
        <v>159</v>
      </c>
      <c r="C442" t="s">
        <v>24</v>
      </c>
      <c r="D442">
        <v>326</v>
      </c>
    </row>
    <row r="443" spans="1:4" x14ac:dyDescent="0.25">
      <c r="A443" t="s">
        <v>7</v>
      </c>
      <c r="B443" t="s">
        <v>159</v>
      </c>
      <c r="C443" t="s">
        <v>20</v>
      </c>
      <c r="D443">
        <v>344</v>
      </c>
    </row>
    <row r="444" spans="1:4" x14ac:dyDescent="0.25">
      <c r="A444" t="s">
        <v>10</v>
      </c>
      <c r="B444" t="s">
        <v>159</v>
      </c>
      <c r="C444" t="s">
        <v>24</v>
      </c>
      <c r="D444">
        <v>336</v>
      </c>
    </row>
    <row r="445" spans="1:4" x14ac:dyDescent="0.25">
      <c r="A445" t="s">
        <v>14</v>
      </c>
      <c r="B445" t="s">
        <v>159</v>
      </c>
      <c r="C445" t="s">
        <v>19</v>
      </c>
      <c r="D445">
        <v>339</v>
      </c>
    </row>
    <row r="446" spans="1:4" x14ac:dyDescent="0.25">
      <c r="A446" t="s">
        <v>15</v>
      </c>
      <c r="B446" t="s">
        <v>159</v>
      </c>
      <c r="C446" t="s">
        <v>24</v>
      </c>
      <c r="D446">
        <v>350</v>
      </c>
    </row>
    <row r="447" spans="1:4" x14ac:dyDescent="0.25">
      <c r="A447" t="s">
        <v>16</v>
      </c>
      <c r="B447" t="s">
        <v>159</v>
      </c>
      <c r="C447" t="s">
        <v>6</v>
      </c>
      <c r="D447">
        <v>359</v>
      </c>
    </row>
    <row r="448" spans="1:4" x14ac:dyDescent="0.25">
      <c r="A448" t="s">
        <v>160</v>
      </c>
    </row>
    <row r="449" spans="1:4" x14ac:dyDescent="0.25">
      <c r="A449" t="s">
        <v>4</v>
      </c>
      <c r="B449" t="s">
        <v>161</v>
      </c>
      <c r="C449" t="s">
        <v>6</v>
      </c>
      <c r="D449">
        <v>358</v>
      </c>
    </row>
    <row r="450" spans="1:4" x14ac:dyDescent="0.25">
      <c r="A450" t="s">
        <v>7</v>
      </c>
      <c r="B450" t="s">
        <v>161</v>
      </c>
      <c r="C450" t="s">
        <v>23</v>
      </c>
      <c r="D450">
        <v>379</v>
      </c>
    </row>
    <row r="451" spans="1:4" x14ac:dyDescent="0.25">
      <c r="A451" t="s">
        <v>9</v>
      </c>
      <c r="B451" t="s">
        <v>161</v>
      </c>
      <c r="C451" t="s">
        <v>23</v>
      </c>
      <c r="D451">
        <v>362</v>
      </c>
    </row>
    <row r="452" spans="1:4" x14ac:dyDescent="0.25">
      <c r="A452" t="s">
        <v>10</v>
      </c>
      <c r="B452" t="s">
        <v>161</v>
      </c>
      <c r="C452" t="s">
        <v>24</v>
      </c>
      <c r="D452">
        <v>313</v>
      </c>
    </row>
    <row r="453" spans="1:4" x14ac:dyDescent="0.25">
      <c r="A453" t="s">
        <v>11</v>
      </c>
      <c r="B453" t="s">
        <v>161</v>
      </c>
      <c r="C453" t="s">
        <v>23</v>
      </c>
      <c r="D453">
        <v>376</v>
      </c>
    </row>
    <row r="454" spans="1:4" x14ac:dyDescent="0.25">
      <c r="A454" t="s">
        <v>12</v>
      </c>
      <c r="B454" t="s">
        <v>161</v>
      </c>
      <c r="C454" t="s">
        <v>13</v>
      </c>
      <c r="D454">
        <v>329</v>
      </c>
    </row>
    <row r="455" spans="1:4" x14ac:dyDescent="0.25">
      <c r="A455" t="s">
        <v>14</v>
      </c>
      <c r="B455" t="s">
        <v>161</v>
      </c>
      <c r="C455" t="s">
        <v>23</v>
      </c>
      <c r="D455">
        <v>349</v>
      </c>
    </row>
    <row r="456" spans="1:4" x14ac:dyDescent="0.25">
      <c r="A456" t="s">
        <v>15</v>
      </c>
      <c r="B456" t="s">
        <v>161</v>
      </c>
      <c r="C456" t="s">
        <v>19</v>
      </c>
      <c r="D456">
        <v>333</v>
      </c>
    </row>
    <row r="457" spans="1:4" x14ac:dyDescent="0.25">
      <c r="A457" t="s">
        <v>162</v>
      </c>
    </row>
    <row r="458" spans="1:4" x14ac:dyDescent="0.25">
      <c r="A458" t="s">
        <v>4</v>
      </c>
      <c r="B458" t="s">
        <v>163</v>
      </c>
      <c r="C458" t="s">
        <v>19</v>
      </c>
      <c r="D458">
        <v>285</v>
      </c>
    </row>
    <row r="459" spans="1:4" x14ac:dyDescent="0.25">
      <c r="A459" t="s">
        <v>7</v>
      </c>
      <c r="B459" t="s">
        <v>163</v>
      </c>
      <c r="C459" t="s">
        <v>19</v>
      </c>
      <c r="D459">
        <v>343</v>
      </c>
    </row>
    <row r="460" spans="1:4" x14ac:dyDescent="0.25">
      <c r="A460" t="s">
        <v>9</v>
      </c>
      <c r="B460" t="s">
        <v>163</v>
      </c>
      <c r="C460" t="s">
        <v>19</v>
      </c>
      <c r="D460">
        <v>311</v>
      </c>
    </row>
    <row r="461" spans="1:4" x14ac:dyDescent="0.25">
      <c r="A461" t="s">
        <v>10</v>
      </c>
      <c r="B461" t="s">
        <v>163</v>
      </c>
      <c r="C461" t="s">
        <v>19</v>
      </c>
      <c r="D461">
        <v>326</v>
      </c>
    </row>
    <row r="462" spans="1:4" x14ac:dyDescent="0.25">
      <c r="A462" t="s">
        <v>11</v>
      </c>
      <c r="B462" t="s">
        <v>163</v>
      </c>
      <c r="C462" t="s">
        <v>19</v>
      </c>
      <c r="D462">
        <v>334</v>
      </c>
    </row>
    <row r="463" spans="1:4" x14ac:dyDescent="0.25">
      <c r="A463" t="s">
        <v>12</v>
      </c>
      <c r="B463" t="s">
        <v>163</v>
      </c>
      <c r="C463" t="s">
        <v>19</v>
      </c>
      <c r="D463">
        <v>299</v>
      </c>
    </row>
    <row r="464" spans="1:4" x14ac:dyDescent="0.25">
      <c r="A464" t="s">
        <v>14</v>
      </c>
      <c r="B464" t="s">
        <v>163</v>
      </c>
      <c r="C464" t="s">
        <v>19</v>
      </c>
      <c r="D464">
        <v>348</v>
      </c>
    </row>
    <row r="465" spans="1:4" x14ac:dyDescent="0.25">
      <c r="A465" t="s">
        <v>15</v>
      </c>
      <c r="B465" t="s">
        <v>163</v>
      </c>
      <c r="C465" t="s">
        <v>19</v>
      </c>
      <c r="D465">
        <v>356</v>
      </c>
    </row>
    <row r="466" spans="1:4" x14ac:dyDescent="0.25">
      <c r="A466" t="s">
        <v>16</v>
      </c>
      <c r="B466" t="s">
        <v>163</v>
      </c>
      <c r="C466" t="s">
        <v>19</v>
      </c>
      <c r="D466">
        <v>335</v>
      </c>
    </row>
    <row r="467" spans="1:4" x14ac:dyDescent="0.25">
      <c r="A467" t="s">
        <v>164</v>
      </c>
    </row>
    <row r="468" spans="1:4" x14ac:dyDescent="0.25">
      <c r="A468" t="s">
        <v>15</v>
      </c>
      <c r="B468" t="s">
        <v>165</v>
      </c>
      <c r="C468" t="s">
        <v>13</v>
      </c>
      <c r="D468">
        <v>318</v>
      </c>
    </row>
    <row r="469" spans="1:4" x14ac:dyDescent="0.25">
      <c r="A469" t="s">
        <v>166</v>
      </c>
    </row>
    <row r="470" spans="1:4" x14ac:dyDescent="0.25">
      <c r="A470" t="s">
        <v>4</v>
      </c>
      <c r="B470" t="s">
        <v>167</v>
      </c>
      <c r="C470" t="s">
        <v>19</v>
      </c>
      <c r="D470">
        <v>287</v>
      </c>
    </row>
    <row r="471" spans="1:4" x14ac:dyDescent="0.25">
      <c r="A471" t="s">
        <v>7</v>
      </c>
      <c r="B471" t="s">
        <v>167</v>
      </c>
      <c r="C471" t="s">
        <v>24</v>
      </c>
      <c r="D471">
        <v>336</v>
      </c>
    </row>
    <row r="472" spans="1:4" x14ac:dyDescent="0.25">
      <c r="A472" t="s">
        <v>10</v>
      </c>
      <c r="B472" t="s">
        <v>167</v>
      </c>
      <c r="C472" t="s">
        <v>24</v>
      </c>
      <c r="D472">
        <v>331</v>
      </c>
    </row>
    <row r="473" spans="1:4" x14ac:dyDescent="0.25">
      <c r="A473" t="s">
        <v>168</v>
      </c>
    </row>
    <row r="474" spans="1:4" x14ac:dyDescent="0.25">
      <c r="A474" t="s">
        <v>9</v>
      </c>
      <c r="B474" t="s">
        <v>169</v>
      </c>
      <c r="C474" t="s">
        <v>23</v>
      </c>
      <c r="D474">
        <v>318</v>
      </c>
    </row>
    <row r="475" spans="1:4" x14ac:dyDescent="0.25">
      <c r="A475" t="s">
        <v>10</v>
      </c>
      <c r="B475" t="s">
        <v>169</v>
      </c>
      <c r="C475" t="s">
        <v>24</v>
      </c>
      <c r="D475">
        <v>307</v>
      </c>
    </row>
    <row r="476" spans="1:4" x14ac:dyDescent="0.25">
      <c r="A476" t="s">
        <v>12</v>
      </c>
      <c r="B476" t="s">
        <v>169</v>
      </c>
      <c r="C476" t="s">
        <v>6</v>
      </c>
      <c r="D476">
        <v>335</v>
      </c>
    </row>
    <row r="477" spans="1:4" x14ac:dyDescent="0.25">
      <c r="A477" t="s">
        <v>15</v>
      </c>
      <c r="B477" t="s">
        <v>169</v>
      </c>
      <c r="C477" t="s">
        <v>20</v>
      </c>
      <c r="D477">
        <v>305</v>
      </c>
    </row>
    <row r="478" spans="1:4" x14ac:dyDescent="0.25">
      <c r="A478" t="s">
        <v>170</v>
      </c>
    </row>
    <row r="479" spans="1:4" x14ac:dyDescent="0.25">
      <c r="A479" t="s">
        <v>4</v>
      </c>
      <c r="B479" t="s">
        <v>171</v>
      </c>
      <c r="C479" t="s">
        <v>6</v>
      </c>
      <c r="D479">
        <v>359</v>
      </c>
    </row>
    <row r="480" spans="1:4" x14ac:dyDescent="0.25">
      <c r="A480" t="s">
        <v>9</v>
      </c>
      <c r="B480" t="s">
        <v>171</v>
      </c>
      <c r="C480" t="s">
        <v>23</v>
      </c>
      <c r="D480">
        <v>328</v>
      </c>
    </row>
    <row r="481" spans="1:4" x14ac:dyDescent="0.25">
      <c r="A481" t="s">
        <v>15</v>
      </c>
      <c r="B481" t="s">
        <v>171</v>
      </c>
      <c r="C481" t="s">
        <v>20</v>
      </c>
      <c r="D481">
        <v>321</v>
      </c>
    </row>
    <row r="482" spans="1:4" x14ac:dyDescent="0.25">
      <c r="A482" t="s">
        <v>172</v>
      </c>
    </row>
    <row r="483" spans="1:4" x14ac:dyDescent="0.25">
      <c r="A483" t="s">
        <v>9</v>
      </c>
      <c r="B483" t="s">
        <v>173</v>
      </c>
      <c r="C483" t="s">
        <v>13</v>
      </c>
      <c r="D483">
        <v>317</v>
      </c>
    </row>
    <row r="484" spans="1:4" x14ac:dyDescent="0.25">
      <c r="A484" t="s">
        <v>11</v>
      </c>
      <c r="B484" t="s">
        <v>173</v>
      </c>
      <c r="C484" t="s">
        <v>19</v>
      </c>
      <c r="D484">
        <v>358</v>
      </c>
    </row>
    <row r="485" spans="1:4" x14ac:dyDescent="0.25">
      <c r="A485" t="s">
        <v>14</v>
      </c>
      <c r="B485" t="s">
        <v>173</v>
      </c>
      <c r="C485" t="s">
        <v>6</v>
      </c>
      <c r="D485">
        <v>335</v>
      </c>
    </row>
    <row r="486" spans="1:4" x14ac:dyDescent="0.25">
      <c r="A486" t="s">
        <v>174</v>
      </c>
    </row>
    <row r="487" spans="1:4" x14ac:dyDescent="0.25">
      <c r="A487" t="s">
        <v>4</v>
      </c>
      <c r="B487" t="s">
        <v>175</v>
      </c>
      <c r="C487" t="s">
        <v>13</v>
      </c>
      <c r="D487">
        <v>365</v>
      </c>
    </row>
    <row r="488" spans="1:4" x14ac:dyDescent="0.25">
      <c r="A488" t="s">
        <v>7</v>
      </c>
      <c r="B488" t="s">
        <v>175</v>
      </c>
      <c r="C488" t="s">
        <v>19</v>
      </c>
      <c r="D488">
        <v>359</v>
      </c>
    </row>
    <row r="489" spans="1:4" x14ac:dyDescent="0.25">
      <c r="A489" t="s">
        <v>9</v>
      </c>
      <c r="B489" t="s">
        <v>175</v>
      </c>
      <c r="C489" t="s">
        <v>19</v>
      </c>
      <c r="D489">
        <v>388</v>
      </c>
    </row>
    <row r="490" spans="1:4" x14ac:dyDescent="0.25">
      <c r="A490" t="s">
        <v>10</v>
      </c>
      <c r="B490" t="s">
        <v>175</v>
      </c>
      <c r="C490" t="s">
        <v>6</v>
      </c>
      <c r="D490">
        <v>388</v>
      </c>
    </row>
    <row r="491" spans="1:4" x14ac:dyDescent="0.25">
      <c r="A491" t="s">
        <v>11</v>
      </c>
      <c r="B491" t="s">
        <v>175</v>
      </c>
      <c r="C491" t="s">
        <v>6</v>
      </c>
      <c r="D491">
        <v>400</v>
      </c>
    </row>
    <row r="492" spans="1:4" x14ac:dyDescent="0.25">
      <c r="A492" t="s">
        <v>12</v>
      </c>
      <c r="B492" t="s">
        <v>175</v>
      </c>
      <c r="C492" t="s">
        <v>6</v>
      </c>
      <c r="D492">
        <v>389</v>
      </c>
    </row>
    <row r="493" spans="1:4" x14ac:dyDescent="0.25">
      <c r="A493" t="s">
        <v>14</v>
      </c>
      <c r="B493" t="s">
        <v>175</v>
      </c>
      <c r="C493" t="s">
        <v>24</v>
      </c>
      <c r="D493">
        <v>407</v>
      </c>
    </row>
    <row r="494" spans="1:4" x14ac:dyDescent="0.25">
      <c r="A494" t="s">
        <v>15</v>
      </c>
      <c r="B494" t="s">
        <v>175</v>
      </c>
      <c r="C494" t="s">
        <v>6</v>
      </c>
      <c r="D494">
        <v>389</v>
      </c>
    </row>
    <row r="495" spans="1:4" x14ac:dyDescent="0.25">
      <c r="A495" t="s">
        <v>176</v>
      </c>
    </row>
    <row r="496" spans="1:4" x14ac:dyDescent="0.25">
      <c r="A496" t="s">
        <v>4</v>
      </c>
      <c r="B496" t="s">
        <v>177</v>
      </c>
      <c r="C496" t="s">
        <v>19</v>
      </c>
      <c r="D496">
        <v>366</v>
      </c>
    </row>
    <row r="497" spans="1:4" x14ac:dyDescent="0.25">
      <c r="A497" t="s">
        <v>7</v>
      </c>
      <c r="B497" t="s">
        <v>177</v>
      </c>
      <c r="C497" t="s">
        <v>19</v>
      </c>
      <c r="D497">
        <v>351</v>
      </c>
    </row>
    <row r="498" spans="1:4" x14ac:dyDescent="0.25">
      <c r="A498" t="s">
        <v>9</v>
      </c>
      <c r="B498" t="s">
        <v>177</v>
      </c>
      <c r="C498" t="s">
        <v>19</v>
      </c>
      <c r="D498">
        <v>353</v>
      </c>
    </row>
    <row r="499" spans="1:4" x14ac:dyDescent="0.25">
      <c r="A499" t="s">
        <v>10</v>
      </c>
      <c r="B499" t="s">
        <v>177</v>
      </c>
      <c r="C499" t="s">
        <v>19</v>
      </c>
      <c r="D499">
        <v>353</v>
      </c>
    </row>
    <row r="500" spans="1:4" x14ac:dyDescent="0.25">
      <c r="A500" t="s">
        <v>11</v>
      </c>
      <c r="B500" t="s">
        <v>177</v>
      </c>
      <c r="C500" t="s">
        <v>19</v>
      </c>
      <c r="D500">
        <v>365</v>
      </c>
    </row>
    <row r="501" spans="1:4" x14ac:dyDescent="0.25">
      <c r="A501" t="s">
        <v>14</v>
      </c>
      <c r="B501" t="s">
        <v>177</v>
      </c>
      <c r="C501" t="s">
        <v>19</v>
      </c>
      <c r="D501">
        <v>458</v>
      </c>
    </row>
    <row r="502" spans="1:4" x14ac:dyDescent="0.25">
      <c r="A502" t="s">
        <v>178</v>
      </c>
    </row>
    <row r="503" spans="1:4" x14ac:dyDescent="0.25">
      <c r="A503" t="s">
        <v>4</v>
      </c>
      <c r="B503" t="s">
        <v>179</v>
      </c>
      <c r="C503" t="s">
        <v>19</v>
      </c>
      <c r="D503">
        <v>284</v>
      </c>
    </row>
    <row r="504" spans="1:4" x14ac:dyDescent="0.25">
      <c r="A504" t="s">
        <v>9</v>
      </c>
      <c r="B504" t="s">
        <v>179</v>
      </c>
      <c r="C504" t="s">
        <v>19</v>
      </c>
      <c r="D504">
        <v>305</v>
      </c>
    </row>
    <row r="505" spans="1:4" x14ac:dyDescent="0.25">
      <c r="A505" t="s">
        <v>11</v>
      </c>
      <c r="B505" t="s">
        <v>179</v>
      </c>
      <c r="C505" t="s">
        <v>19</v>
      </c>
      <c r="D505">
        <v>315</v>
      </c>
    </row>
    <row r="506" spans="1:4" x14ac:dyDescent="0.25">
      <c r="A506" t="s">
        <v>12</v>
      </c>
      <c r="B506" t="s">
        <v>179</v>
      </c>
      <c r="C506" t="s">
        <v>19</v>
      </c>
      <c r="D506">
        <v>292</v>
      </c>
    </row>
    <row r="507" spans="1:4" x14ac:dyDescent="0.25">
      <c r="A507" t="s">
        <v>15</v>
      </c>
      <c r="B507" t="s">
        <v>179</v>
      </c>
      <c r="C507" t="s">
        <v>19</v>
      </c>
      <c r="D507">
        <v>256</v>
      </c>
    </row>
    <row r="508" spans="1:4" x14ac:dyDescent="0.25">
      <c r="A508" t="s">
        <v>180</v>
      </c>
    </row>
    <row r="509" spans="1:4" x14ac:dyDescent="0.25">
      <c r="A509" t="s">
        <v>4</v>
      </c>
      <c r="B509" t="s">
        <v>181</v>
      </c>
      <c r="C509" t="s">
        <v>6</v>
      </c>
      <c r="D509">
        <v>383</v>
      </c>
    </row>
    <row r="510" spans="1:4" x14ac:dyDescent="0.25">
      <c r="A510" t="s">
        <v>7</v>
      </c>
      <c r="B510" t="s">
        <v>181</v>
      </c>
      <c r="C510" t="s">
        <v>8</v>
      </c>
      <c r="D510">
        <v>343</v>
      </c>
    </row>
    <row r="511" spans="1:4" x14ac:dyDescent="0.25">
      <c r="A511" t="s">
        <v>9</v>
      </c>
      <c r="B511" t="s">
        <v>181</v>
      </c>
      <c r="C511" t="s">
        <v>6</v>
      </c>
      <c r="D511">
        <v>419</v>
      </c>
    </row>
    <row r="512" spans="1:4" x14ac:dyDescent="0.25">
      <c r="A512" t="s">
        <v>10</v>
      </c>
      <c r="B512" t="s">
        <v>181</v>
      </c>
      <c r="C512" t="s">
        <v>6</v>
      </c>
      <c r="D512">
        <v>388</v>
      </c>
    </row>
    <row r="513" spans="1:4" x14ac:dyDescent="0.25">
      <c r="A513" t="s">
        <v>11</v>
      </c>
      <c r="B513" t="s">
        <v>181</v>
      </c>
      <c r="C513" t="s">
        <v>6</v>
      </c>
      <c r="D513">
        <v>394</v>
      </c>
    </row>
    <row r="514" spans="1:4" x14ac:dyDescent="0.25">
      <c r="A514" t="s">
        <v>12</v>
      </c>
      <c r="B514" t="s">
        <v>181</v>
      </c>
      <c r="C514" t="s">
        <v>13</v>
      </c>
      <c r="D514">
        <v>369</v>
      </c>
    </row>
    <row r="515" spans="1:4" x14ac:dyDescent="0.25">
      <c r="A515" t="s">
        <v>14</v>
      </c>
      <c r="B515" t="s">
        <v>181</v>
      </c>
      <c r="C515" t="s">
        <v>6</v>
      </c>
      <c r="D515">
        <v>380</v>
      </c>
    </row>
    <row r="516" spans="1:4" x14ac:dyDescent="0.25">
      <c r="A516" t="s">
        <v>15</v>
      </c>
      <c r="B516" t="s">
        <v>181</v>
      </c>
      <c r="C516" t="s">
        <v>8</v>
      </c>
      <c r="D516">
        <v>316</v>
      </c>
    </row>
    <row r="517" spans="1:4" x14ac:dyDescent="0.25">
      <c r="A517" t="s">
        <v>182</v>
      </c>
    </row>
    <row r="518" spans="1:4" x14ac:dyDescent="0.25">
      <c r="A518" t="s">
        <v>4</v>
      </c>
      <c r="B518" t="s">
        <v>183</v>
      </c>
      <c r="C518" t="s">
        <v>6</v>
      </c>
      <c r="D518">
        <v>441</v>
      </c>
    </row>
    <row r="519" spans="1:4" x14ac:dyDescent="0.25">
      <c r="A519" t="s">
        <v>7</v>
      </c>
      <c r="B519" t="s">
        <v>183</v>
      </c>
      <c r="C519" t="s">
        <v>8</v>
      </c>
      <c r="D519">
        <v>387</v>
      </c>
    </row>
    <row r="520" spans="1:4" x14ac:dyDescent="0.25">
      <c r="A520" t="s">
        <v>9</v>
      </c>
      <c r="B520" t="s">
        <v>183</v>
      </c>
      <c r="C520" t="s">
        <v>6</v>
      </c>
      <c r="D520">
        <v>430</v>
      </c>
    </row>
    <row r="521" spans="1:4" x14ac:dyDescent="0.25">
      <c r="A521" t="s">
        <v>10</v>
      </c>
      <c r="B521" t="s">
        <v>183</v>
      </c>
      <c r="C521" t="s">
        <v>6</v>
      </c>
      <c r="D521">
        <v>388</v>
      </c>
    </row>
    <row r="522" spans="1:4" x14ac:dyDescent="0.25">
      <c r="A522" t="s">
        <v>11</v>
      </c>
      <c r="B522" t="s">
        <v>183</v>
      </c>
      <c r="C522" t="s">
        <v>6</v>
      </c>
      <c r="D522">
        <v>385</v>
      </c>
    </row>
    <row r="523" spans="1:4" x14ac:dyDescent="0.25">
      <c r="A523" t="s">
        <v>12</v>
      </c>
      <c r="B523" t="s">
        <v>183</v>
      </c>
      <c r="C523" t="s">
        <v>13</v>
      </c>
      <c r="D523">
        <v>397</v>
      </c>
    </row>
    <row r="524" spans="1:4" x14ac:dyDescent="0.25">
      <c r="A524" t="s">
        <v>14</v>
      </c>
      <c r="B524" t="s">
        <v>183</v>
      </c>
      <c r="C524" t="s">
        <v>6</v>
      </c>
      <c r="D524">
        <v>429</v>
      </c>
    </row>
    <row r="525" spans="1:4" x14ac:dyDescent="0.25">
      <c r="A525" t="s">
        <v>15</v>
      </c>
      <c r="B525" t="s">
        <v>183</v>
      </c>
      <c r="C525" t="s">
        <v>8</v>
      </c>
      <c r="D525">
        <v>374</v>
      </c>
    </row>
    <row r="526" spans="1:4" x14ac:dyDescent="0.25">
      <c r="A526" t="s">
        <v>16</v>
      </c>
      <c r="B526" t="s">
        <v>183</v>
      </c>
      <c r="C526" t="s">
        <v>6</v>
      </c>
      <c r="D526">
        <v>388</v>
      </c>
    </row>
    <row r="527" spans="1:4" x14ac:dyDescent="0.25">
      <c r="A527" t="s">
        <v>184</v>
      </c>
    </row>
    <row r="528" spans="1:4" x14ac:dyDescent="0.25">
      <c r="A528" t="s">
        <v>4</v>
      </c>
      <c r="B528" t="s">
        <v>185</v>
      </c>
      <c r="C528" t="s">
        <v>24</v>
      </c>
      <c r="D528">
        <v>394</v>
      </c>
    </row>
    <row r="529" spans="1:4" x14ac:dyDescent="0.25">
      <c r="A529" t="s">
        <v>7</v>
      </c>
      <c r="B529" t="s">
        <v>185</v>
      </c>
      <c r="C529" t="s">
        <v>13</v>
      </c>
      <c r="D529">
        <v>378</v>
      </c>
    </row>
    <row r="530" spans="1:4" x14ac:dyDescent="0.25">
      <c r="A530" t="s">
        <v>10</v>
      </c>
      <c r="B530" t="s">
        <v>185</v>
      </c>
      <c r="C530" t="s">
        <v>19</v>
      </c>
      <c r="D530">
        <v>415</v>
      </c>
    </row>
    <row r="531" spans="1:4" x14ac:dyDescent="0.25">
      <c r="A531" t="s">
        <v>11</v>
      </c>
      <c r="B531" t="s">
        <v>185</v>
      </c>
      <c r="C531" t="s">
        <v>6</v>
      </c>
      <c r="D531">
        <v>420</v>
      </c>
    </row>
    <row r="532" spans="1:4" x14ac:dyDescent="0.25">
      <c r="A532" t="s">
        <v>12</v>
      </c>
      <c r="B532" t="s">
        <v>185</v>
      </c>
      <c r="C532" t="s">
        <v>13</v>
      </c>
      <c r="D532">
        <v>354</v>
      </c>
    </row>
    <row r="533" spans="1:4" x14ac:dyDescent="0.25">
      <c r="A533" t="s">
        <v>14</v>
      </c>
      <c r="B533" t="s">
        <v>185</v>
      </c>
      <c r="C533" t="s">
        <v>8</v>
      </c>
      <c r="D533">
        <v>389</v>
      </c>
    </row>
    <row r="534" spans="1:4" x14ac:dyDescent="0.25">
      <c r="A534" t="s">
        <v>15</v>
      </c>
      <c r="B534" t="s">
        <v>185</v>
      </c>
      <c r="C534" t="s">
        <v>13</v>
      </c>
      <c r="D534">
        <v>373</v>
      </c>
    </row>
    <row r="535" spans="1:4" x14ac:dyDescent="0.25">
      <c r="A535" t="s">
        <v>186</v>
      </c>
    </row>
    <row r="536" spans="1:4" x14ac:dyDescent="0.25">
      <c r="A536" t="s">
        <v>4</v>
      </c>
      <c r="B536" t="s">
        <v>187</v>
      </c>
      <c r="C536" t="s">
        <v>8</v>
      </c>
      <c r="D536">
        <v>278</v>
      </c>
    </row>
    <row r="537" spans="1:4" x14ac:dyDescent="0.25">
      <c r="A537" t="s">
        <v>7</v>
      </c>
      <c r="B537" t="s">
        <v>187</v>
      </c>
      <c r="C537" t="s">
        <v>23</v>
      </c>
      <c r="D537">
        <v>336</v>
      </c>
    </row>
    <row r="538" spans="1:4" x14ac:dyDescent="0.25">
      <c r="A538" t="s">
        <v>11</v>
      </c>
      <c r="B538" t="s">
        <v>187</v>
      </c>
      <c r="C538" t="s">
        <v>19</v>
      </c>
      <c r="D538">
        <v>324</v>
      </c>
    </row>
    <row r="539" spans="1:4" x14ac:dyDescent="0.25">
      <c r="A539" t="s">
        <v>12</v>
      </c>
      <c r="B539" t="s">
        <v>187</v>
      </c>
      <c r="C539" t="s">
        <v>19</v>
      </c>
      <c r="D539">
        <v>307</v>
      </c>
    </row>
    <row r="540" spans="1:4" x14ac:dyDescent="0.25">
      <c r="A540" t="s">
        <v>14</v>
      </c>
      <c r="B540" t="s">
        <v>187</v>
      </c>
      <c r="C540" t="s">
        <v>6</v>
      </c>
      <c r="D540">
        <v>331</v>
      </c>
    </row>
    <row r="541" spans="1:4" x14ac:dyDescent="0.25">
      <c r="A541" t="s">
        <v>15</v>
      </c>
      <c r="B541" t="s">
        <v>187</v>
      </c>
      <c r="C541" t="s">
        <v>8</v>
      </c>
      <c r="D541">
        <v>279</v>
      </c>
    </row>
    <row r="542" spans="1:4" x14ac:dyDescent="0.25">
      <c r="A542" t="s">
        <v>188</v>
      </c>
    </row>
    <row r="543" spans="1:4" x14ac:dyDescent="0.25">
      <c r="A543" t="s">
        <v>4</v>
      </c>
      <c r="B543" t="s">
        <v>189</v>
      </c>
      <c r="C543" t="s">
        <v>13</v>
      </c>
      <c r="D543">
        <v>280</v>
      </c>
    </row>
    <row r="544" spans="1:4" x14ac:dyDescent="0.25">
      <c r="A544" t="s">
        <v>7</v>
      </c>
      <c r="B544" t="s">
        <v>189</v>
      </c>
      <c r="C544" t="s">
        <v>19</v>
      </c>
      <c r="D544">
        <v>336</v>
      </c>
    </row>
    <row r="545" spans="1:4" x14ac:dyDescent="0.25">
      <c r="A545" t="s">
        <v>10</v>
      </c>
      <c r="B545" t="s">
        <v>189</v>
      </c>
      <c r="C545" t="s">
        <v>6</v>
      </c>
      <c r="D545">
        <v>329</v>
      </c>
    </row>
    <row r="546" spans="1:4" x14ac:dyDescent="0.25">
      <c r="A546" t="s">
        <v>11</v>
      </c>
      <c r="B546" t="s">
        <v>189</v>
      </c>
      <c r="C546" t="s">
        <v>6</v>
      </c>
      <c r="D546">
        <v>345</v>
      </c>
    </row>
    <row r="547" spans="1:4" x14ac:dyDescent="0.25">
      <c r="A547" t="s">
        <v>12</v>
      </c>
      <c r="B547" t="s">
        <v>189</v>
      </c>
      <c r="C547" t="s">
        <v>6</v>
      </c>
      <c r="D547">
        <v>375</v>
      </c>
    </row>
    <row r="548" spans="1:4" x14ac:dyDescent="0.25">
      <c r="A548" t="s">
        <v>15</v>
      </c>
      <c r="B548" t="s">
        <v>189</v>
      </c>
      <c r="C548" t="s">
        <v>6</v>
      </c>
      <c r="D548">
        <v>333</v>
      </c>
    </row>
    <row r="549" spans="1:4" x14ac:dyDescent="0.25">
      <c r="A549" t="s">
        <v>190</v>
      </c>
    </row>
    <row r="550" spans="1:4" x14ac:dyDescent="0.25">
      <c r="A550" t="s">
        <v>4</v>
      </c>
      <c r="B550" t="s">
        <v>191</v>
      </c>
      <c r="C550" t="s">
        <v>24</v>
      </c>
      <c r="D550">
        <v>365</v>
      </c>
    </row>
    <row r="551" spans="1:4" x14ac:dyDescent="0.25">
      <c r="A551" t="s">
        <v>7</v>
      </c>
      <c r="B551" t="s">
        <v>191</v>
      </c>
      <c r="C551" t="s">
        <v>20</v>
      </c>
      <c r="D551">
        <v>333</v>
      </c>
    </row>
    <row r="552" spans="1:4" x14ac:dyDescent="0.25">
      <c r="A552" t="s">
        <v>9</v>
      </c>
      <c r="B552" t="s">
        <v>191</v>
      </c>
      <c r="C552" t="s">
        <v>24</v>
      </c>
      <c r="D552">
        <v>384</v>
      </c>
    </row>
    <row r="553" spans="1:4" x14ac:dyDescent="0.25">
      <c r="A553" t="s">
        <v>11</v>
      </c>
      <c r="B553" t="s">
        <v>191</v>
      </c>
      <c r="C553" t="s">
        <v>24</v>
      </c>
      <c r="D553">
        <v>383</v>
      </c>
    </row>
    <row r="554" spans="1:4" x14ac:dyDescent="0.25">
      <c r="A554" t="s">
        <v>12</v>
      </c>
      <c r="B554" t="s">
        <v>191</v>
      </c>
      <c r="C554" t="s">
        <v>19</v>
      </c>
      <c r="D554">
        <v>350</v>
      </c>
    </row>
    <row r="555" spans="1:4" x14ac:dyDescent="0.25">
      <c r="A555" t="s">
        <v>14</v>
      </c>
      <c r="B555" t="s">
        <v>191</v>
      </c>
      <c r="C555" t="s">
        <v>19</v>
      </c>
      <c r="D555">
        <v>353</v>
      </c>
    </row>
    <row r="556" spans="1:4" x14ac:dyDescent="0.25">
      <c r="A556" t="s">
        <v>16</v>
      </c>
      <c r="B556" t="s">
        <v>191</v>
      </c>
      <c r="C556" t="s">
        <v>6</v>
      </c>
      <c r="D556">
        <v>350</v>
      </c>
    </row>
    <row r="557" spans="1:4" x14ac:dyDescent="0.25">
      <c r="A557" t="s">
        <v>192</v>
      </c>
    </row>
    <row r="558" spans="1:4" x14ac:dyDescent="0.25">
      <c r="A558" t="s">
        <v>10</v>
      </c>
      <c r="B558" t="s">
        <v>193</v>
      </c>
      <c r="C558" t="s">
        <v>24</v>
      </c>
      <c r="D558">
        <v>324</v>
      </c>
    </row>
    <row r="559" spans="1:4" x14ac:dyDescent="0.25">
      <c r="A559" t="s">
        <v>194</v>
      </c>
    </row>
    <row r="560" spans="1:4" x14ac:dyDescent="0.25">
      <c r="A560" t="s">
        <v>7</v>
      </c>
      <c r="B560" t="s">
        <v>195</v>
      </c>
      <c r="C560" t="s">
        <v>24</v>
      </c>
      <c r="D560">
        <v>225</v>
      </c>
    </row>
    <row r="561" spans="1:4" x14ac:dyDescent="0.25">
      <c r="A561" t="s">
        <v>10</v>
      </c>
      <c r="B561" t="s">
        <v>195</v>
      </c>
      <c r="C561" t="s">
        <v>24</v>
      </c>
      <c r="D561">
        <v>293</v>
      </c>
    </row>
    <row r="562" spans="1:4" x14ac:dyDescent="0.25">
      <c r="A562" t="s">
        <v>11</v>
      </c>
      <c r="B562" t="s">
        <v>195</v>
      </c>
      <c r="C562" t="s">
        <v>23</v>
      </c>
      <c r="D562">
        <v>263</v>
      </c>
    </row>
    <row r="563" spans="1:4" x14ac:dyDescent="0.25">
      <c r="A563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32"/>
  <sheetViews>
    <sheetView tabSelected="1" workbookViewId="0">
      <selection activeCell="T7" sqref="T7"/>
    </sheetView>
  </sheetViews>
  <sheetFormatPr defaultRowHeight="12.75" x14ac:dyDescent="0.2"/>
  <cols>
    <col min="1" max="1" width="4.42578125" style="140" bestFit="1" customWidth="1"/>
    <col min="2" max="2" width="10.28515625" style="141" hidden="1" customWidth="1"/>
    <col min="3" max="3" width="24.7109375" style="140" bestFit="1" customWidth="1"/>
    <col min="4" max="4" width="11.85546875" style="140" bestFit="1" customWidth="1"/>
    <col min="5" max="5" width="8.140625" style="140" bestFit="1" customWidth="1"/>
    <col min="6" max="6" width="4" style="140" customWidth="1"/>
    <col min="7" max="7" width="4.42578125" style="140" bestFit="1" customWidth="1"/>
    <col min="8" max="8" width="10.28515625" style="141" hidden="1" customWidth="1"/>
    <col min="9" max="9" width="24.7109375" style="140" bestFit="1" customWidth="1"/>
    <col min="10" max="10" width="11.85546875" style="140" bestFit="1" customWidth="1"/>
    <col min="11" max="11" width="8.140625" style="140" bestFit="1" customWidth="1"/>
    <col min="12" max="12" width="4.140625" style="140" customWidth="1"/>
    <col min="13" max="13" width="4.42578125" style="140" bestFit="1" customWidth="1"/>
    <col min="14" max="14" width="10.28515625" style="141" hidden="1" customWidth="1"/>
    <col min="15" max="15" width="24.7109375" style="140" bestFit="1" customWidth="1"/>
    <col min="16" max="16" width="11.85546875" style="140" bestFit="1" customWidth="1"/>
    <col min="17" max="17" width="11.5703125" style="141" customWidth="1"/>
    <col min="18" max="18" width="7.5703125" style="141" customWidth="1"/>
    <col min="19" max="19" width="8.85546875" style="141" customWidth="1"/>
    <col min="20" max="20" width="10.42578125" style="141" customWidth="1"/>
    <col min="21" max="16384" width="9.140625" style="140"/>
  </cols>
  <sheetData>
    <row r="1" spans="1:20" s="174" customFormat="1" ht="18.75" x14ac:dyDescent="0.3">
      <c r="A1" s="173" t="s">
        <v>536</v>
      </c>
      <c r="B1" s="231"/>
      <c r="C1" s="173"/>
      <c r="D1" s="173"/>
      <c r="E1" s="173"/>
      <c r="G1" s="175"/>
      <c r="H1" s="176"/>
      <c r="I1" s="177" t="s">
        <v>537</v>
      </c>
      <c r="J1" s="177"/>
      <c r="K1" s="177"/>
      <c r="M1" s="178"/>
      <c r="N1" s="179"/>
      <c r="O1" s="180" t="s">
        <v>521</v>
      </c>
      <c r="P1" s="180"/>
      <c r="Q1" s="180"/>
      <c r="R1" s="180"/>
      <c r="S1" s="180"/>
      <c r="T1" s="180"/>
    </row>
    <row r="2" spans="1:20" x14ac:dyDescent="0.2">
      <c r="A2" s="171"/>
      <c r="B2" s="172"/>
      <c r="C2" s="164" t="s">
        <v>264</v>
      </c>
      <c r="D2" s="164" t="s">
        <v>258</v>
      </c>
      <c r="E2" s="171"/>
      <c r="I2" s="161" t="s">
        <v>264</v>
      </c>
      <c r="J2" s="161" t="s">
        <v>258</v>
      </c>
      <c r="O2" s="151" t="s">
        <v>264</v>
      </c>
      <c r="P2" s="151" t="s">
        <v>258</v>
      </c>
    </row>
    <row r="3" spans="1:20" x14ac:dyDescent="0.2">
      <c r="A3" s="171"/>
      <c r="B3" s="172"/>
      <c r="C3" s="164" t="s">
        <v>265</v>
      </c>
      <c r="D3" s="164" t="s">
        <v>258</v>
      </c>
      <c r="E3" s="171"/>
      <c r="I3" s="161" t="s">
        <v>265</v>
      </c>
      <c r="J3" s="161" t="s">
        <v>258</v>
      </c>
      <c r="O3" s="151" t="s">
        <v>265</v>
      </c>
      <c r="P3" s="151" t="s">
        <v>258</v>
      </c>
    </row>
    <row r="4" spans="1:20" s="150" customFormat="1" x14ac:dyDescent="0.2">
      <c r="A4" s="158"/>
      <c r="B4" s="159"/>
      <c r="C4" s="160"/>
      <c r="D4" s="160"/>
      <c r="E4" s="160"/>
      <c r="G4" s="158"/>
      <c r="H4" s="159"/>
      <c r="I4" s="160"/>
      <c r="J4" s="160"/>
      <c r="K4" s="160"/>
      <c r="M4" s="158"/>
      <c r="N4" s="159"/>
      <c r="O4" s="160"/>
      <c r="P4" s="160"/>
      <c r="Q4" s="160"/>
      <c r="R4" s="160"/>
      <c r="S4" s="160"/>
      <c r="T4" s="160"/>
    </row>
    <row r="5" spans="1:20" x14ac:dyDescent="0.2">
      <c r="A5" s="169"/>
      <c r="B5" s="170"/>
      <c r="C5" s="164" t="s">
        <v>499</v>
      </c>
      <c r="D5" s="164"/>
      <c r="E5" s="164"/>
      <c r="G5" s="167"/>
      <c r="H5" s="168"/>
      <c r="I5" s="161" t="s">
        <v>500</v>
      </c>
      <c r="J5" s="161"/>
      <c r="K5" s="161"/>
      <c r="M5" s="156"/>
      <c r="N5" s="157"/>
      <c r="O5" s="151"/>
      <c r="P5" s="151"/>
      <c r="Q5" s="152" t="s">
        <v>317</v>
      </c>
      <c r="R5" s="152"/>
      <c r="S5" s="152"/>
      <c r="T5" s="157"/>
    </row>
    <row r="6" spans="1:20" ht="38.25" x14ac:dyDescent="0.2">
      <c r="A6" s="166">
        <v>0</v>
      </c>
      <c r="B6" s="165" t="s">
        <v>518</v>
      </c>
      <c r="C6" s="164"/>
      <c r="D6" s="164"/>
      <c r="E6" s="164" t="s">
        <v>259</v>
      </c>
      <c r="G6" s="163">
        <v>0</v>
      </c>
      <c r="H6" s="162" t="s">
        <v>518</v>
      </c>
      <c r="I6" s="161"/>
      <c r="J6" s="161"/>
      <c r="K6" s="161" t="s">
        <v>259</v>
      </c>
      <c r="M6" s="155">
        <v>0</v>
      </c>
      <c r="N6" s="152" t="s">
        <v>518</v>
      </c>
      <c r="O6" s="151" t="s">
        <v>205</v>
      </c>
      <c r="P6" s="151" t="s">
        <v>456</v>
      </c>
      <c r="Q6" s="153" t="s">
        <v>288</v>
      </c>
      <c r="R6" s="153" t="s">
        <v>442</v>
      </c>
      <c r="S6" s="153" t="s">
        <v>519</v>
      </c>
      <c r="T6" s="154" t="s">
        <v>520</v>
      </c>
    </row>
    <row r="7" spans="1:20" x14ac:dyDescent="0.2">
      <c r="A7" s="148">
        <f>IF(C7="","",A6+1)</f>
        <v>1</v>
      </c>
      <c r="B7" s="147" t="str">
        <f>VLOOKUP(C7,csapatok!$A:$C,3,0)</f>
        <v>férfi</v>
      </c>
      <c r="C7" s="142" t="s">
        <v>82</v>
      </c>
      <c r="D7" s="142" t="s">
        <v>231</v>
      </c>
      <c r="E7" s="149">
        <v>320</v>
      </c>
      <c r="G7" s="148">
        <f>IF(I7="","",G6+1)</f>
        <v>1</v>
      </c>
      <c r="H7" s="147" t="str">
        <f>VLOOKUP(I7,csapatok!$A:$C,3,0)</f>
        <v>férfi</v>
      </c>
      <c r="I7" s="142" t="s">
        <v>175</v>
      </c>
      <c r="J7" s="142" t="s">
        <v>238</v>
      </c>
      <c r="K7" s="149">
        <v>161</v>
      </c>
      <c r="M7" s="148">
        <f>IF(O7="","",M6+1)</f>
        <v>1</v>
      </c>
      <c r="N7" s="147" t="str">
        <f>VLOOKUP(O7,csapatok!$A:$C,3,0)</f>
        <v>férfi</v>
      </c>
      <c r="O7" s="142" t="s">
        <v>183</v>
      </c>
      <c r="P7" s="142" t="s">
        <v>219</v>
      </c>
      <c r="Q7" s="143">
        <v>463</v>
      </c>
      <c r="R7" s="143">
        <v>24</v>
      </c>
      <c r="S7" s="143">
        <v>23</v>
      </c>
      <c r="T7" s="144">
        <f>S7/R7</f>
        <v>0.95833333333333337</v>
      </c>
    </row>
    <row r="8" spans="1:20" x14ac:dyDescent="0.2">
      <c r="A8" s="148">
        <f t="shared" ref="A8:A71" si="0">IF(C8="","",A7+1)</f>
        <v>2</v>
      </c>
      <c r="B8" s="147" t="str">
        <f>VLOOKUP(C8,csapatok!$A:$C,3,0)</f>
        <v>férfi</v>
      </c>
      <c r="C8" s="142" t="s">
        <v>183</v>
      </c>
      <c r="D8" s="142" t="s">
        <v>219</v>
      </c>
      <c r="E8" s="149">
        <v>306</v>
      </c>
      <c r="G8" s="148">
        <f t="shared" ref="G8:G71" si="1">IF(I8="","",G7+1)</f>
        <v>2</v>
      </c>
      <c r="H8" s="147" t="str">
        <f>VLOOKUP(I8,csapatok!$A:$C,3,0)</f>
        <v>férfi</v>
      </c>
      <c r="I8" s="142" t="s">
        <v>82</v>
      </c>
      <c r="J8" s="142" t="s">
        <v>231</v>
      </c>
      <c r="K8" s="149">
        <v>159</v>
      </c>
      <c r="M8" s="148">
        <f t="shared" ref="M8:M71" si="2">IF(O8="","",M7+1)</f>
        <v>2</v>
      </c>
      <c r="N8" s="147" t="str">
        <f>VLOOKUP(O8,csapatok!$A:$C,3,0)</f>
        <v>férfi</v>
      </c>
      <c r="O8" s="142" t="s">
        <v>177</v>
      </c>
      <c r="P8" s="142" t="s">
        <v>255</v>
      </c>
      <c r="Q8" s="143">
        <v>458</v>
      </c>
      <c r="R8" s="143">
        <v>23</v>
      </c>
      <c r="S8" s="143">
        <v>13</v>
      </c>
      <c r="T8" s="144">
        <f t="shared" ref="T8:T71" si="3">S8/R8</f>
        <v>0.56521739130434778</v>
      </c>
    </row>
    <row r="9" spans="1:20" x14ac:dyDescent="0.2">
      <c r="A9" s="148">
        <f t="shared" si="0"/>
        <v>3</v>
      </c>
      <c r="B9" s="147" t="str">
        <f>VLOOKUP(C9,csapatok!$A:$C,3,0)</f>
        <v>nő</v>
      </c>
      <c r="C9" s="145" t="s">
        <v>46</v>
      </c>
      <c r="D9" s="142" t="s">
        <v>219</v>
      </c>
      <c r="E9" s="149">
        <v>303</v>
      </c>
      <c r="G9" s="148">
        <f t="shared" si="1"/>
        <v>3</v>
      </c>
      <c r="H9" s="147" t="str">
        <f>VLOOKUP(I9,csapatok!$A:$C,3,0)</f>
        <v>férfi</v>
      </c>
      <c r="I9" s="142" t="s">
        <v>177</v>
      </c>
      <c r="J9" s="142" t="s">
        <v>255</v>
      </c>
      <c r="K9" s="149">
        <v>158</v>
      </c>
      <c r="M9" s="148">
        <f t="shared" si="2"/>
        <v>3</v>
      </c>
      <c r="N9" s="147" t="str">
        <f>VLOOKUP(O9,csapatok!$A:$C,3,0)</f>
        <v>férfi</v>
      </c>
      <c r="O9" s="142" t="s">
        <v>82</v>
      </c>
      <c r="P9" s="142" t="s">
        <v>231</v>
      </c>
      <c r="Q9" s="143">
        <v>454</v>
      </c>
      <c r="R9" s="143">
        <v>25</v>
      </c>
      <c r="S9" s="143">
        <v>24</v>
      </c>
      <c r="T9" s="144">
        <f t="shared" si="3"/>
        <v>0.96</v>
      </c>
    </row>
    <row r="10" spans="1:20" x14ac:dyDescent="0.2">
      <c r="A10" s="148">
        <f t="shared" si="0"/>
        <v>4</v>
      </c>
      <c r="B10" s="147" t="str">
        <f>VLOOKUP(C10,csapatok!$A:$C,3,0)</f>
        <v>férfi</v>
      </c>
      <c r="C10" s="142" t="s">
        <v>44</v>
      </c>
      <c r="D10" s="142" t="s">
        <v>212</v>
      </c>
      <c r="E10" s="149">
        <v>302</v>
      </c>
      <c r="G10" s="148">
        <f t="shared" si="1"/>
        <v>4</v>
      </c>
      <c r="H10" s="147" t="str">
        <f>VLOOKUP(I10,csapatok!$A:$C,3,0)</f>
        <v>nő</v>
      </c>
      <c r="I10" s="145" t="s">
        <v>46</v>
      </c>
      <c r="J10" s="142" t="s">
        <v>219</v>
      </c>
      <c r="K10" s="149">
        <v>158</v>
      </c>
      <c r="M10" s="148">
        <f t="shared" si="2"/>
        <v>4</v>
      </c>
      <c r="N10" s="147" t="str">
        <f>VLOOKUP(O10,csapatok!$A:$C,3,0)</f>
        <v>férfi</v>
      </c>
      <c r="O10" s="142" t="s">
        <v>78</v>
      </c>
      <c r="P10" s="142" t="s">
        <v>223</v>
      </c>
      <c r="Q10" s="143">
        <v>448</v>
      </c>
      <c r="R10" s="143">
        <v>24</v>
      </c>
      <c r="S10" s="143">
        <v>24</v>
      </c>
      <c r="T10" s="144">
        <f t="shared" si="3"/>
        <v>1</v>
      </c>
    </row>
    <row r="11" spans="1:20" x14ac:dyDescent="0.2">
      <c r="A11" s="148">
        <f t="shared" si="0"/>
        <v>5</v>
      </c>
      <c r="B11" s="147" t="str">
        <f>VLOOKUP(C11,csapatok!$A:$C,3,0)</f>
        <v>férfi</v>
      </c>
      <c r="C11" s="142" t="s">
        <v>102</v>
      </c>
      <c r="D11" s="142" t="s">
        <v>236</v>
      </c>
      <c r="E11" s="149">
        <v>301</v>
      </c>
      <c r="G11" s="148">
        <f t="shared" si="1"/>
        <v>5</v>
      </c>
      <c r="H11" s="147" t="str">
        <f>VLOOKUP(I11,csapatok!$A:$C,3,0)</f>
        <v>férfi</v>
      </c>
      <c r="I11" s="142" t="s">
        <v>62</v>
      </c>
      <c r="J11" s="142" t="s">
        <v>255</v>
      </c>
      <c r="K11" s="149">
        <v>157</v>
      </c>
      <c r="M11" s="148">
        <f t="shared" si="2"/>
        <v>5</v>
      </c>
      <c r="N11" s="147" t="str">
        <f>VLOOKUP(O11,csapatok!$A:$C,3,0)</f>
        <v>férfi</v>
      </c>
      <c r="O11" s="142" t="s">
        <v>175</v>
      </c>
      <c r="P11" s="142" t="s">
        <v>238</v>
      </c>
      <c r="Q11" s="143">
        <v>447</v>
      </c>
      <c r="R11" s="143">
        <v>25</v>
      </c>
      <c r="S11" s="143">
        <v>22</v>
      </c>
      <c r="T11" s="144">
        <f t="shared" si="3"/>
        <v>0.88</v>
      </c>
    </row>
    <row r="12" spans="1:20" x14ac:dyDescent="0.2">
      <c r="A12" s="148">
        <f t="shared" si="0"/>
        <v>6</v>
      </c>
      <c r="B12" s="147" t="str">
        <f>VLOOKUP(C12,csapatok!$A:$C,3,0)</f>
        <v>férfi</v>
      </c>
      <c r="C12" s="142" t="s">
        <v>175</v>
      </c>
      <c r="D12" s="142" t="s">
        <v>238</v>
      </c>
      <c r="E12" s="149">
        <v>301</v>
      </c>
      <c r="G12" s="148">
        <f t="shared" si="1"/>
        <v>6</v>
      </c>
      <c r="H12" s="147" t="str">
        <f>VLOOKUP(I12,csapatok!$A:$C,3,0)</f>
        <v>férfi</v>
      </c>
      <c r="I12" s="142" t="s">
        <v>183</v>
      </c>
      <c r="J12" s="142" t="s">
        <v>219</v>
      </c>
      <c r="K12" s="149">
        <v>157</v>
      </c>
      <c r="M12" s="148">
        <f t="shared" si="2"/>
        <v>6</v>
      </c>
      <c r="N12" s="147" t="str">
        <f>VLOOKUP(O12,csapatok!$A:$C,3,0)</f>
        <v>férfi</v>
      </c>
      <c r="O12" s="142" t="s">
        <v>279</v>
      </c>
      <c r="P12" s="142" t="s">
        <v>281</v>
      </c>
      <c r="Q12" s="143">
        <v>442</v>
      </c>
      <c r="R12" s="143">
        <v>13</v>
      </c>
      <c r="S12" s="143">
        <v>11</v>
      </c>
      <c r="T12" s="144">
        <f t="shared" si="3"/>
        <v>0.84615384615384615</v>
      </c>
    </row>
    <row r="13" spans="1:20" x14ac:dyDescent="0.2">
      <c r="A13" s="148">
        <f t="shared" si="0"/>
        <v>7</v>
      </c>
      <c r="B13" s="147" t="str">
        <f>VLOOKUP(C13,csapatok!$A:$C,3,0)</f>
        <v>férfi</v>
      </c>
      <c r="C13" s="142" t="s">
        <v>177</v>
      </c>
      <c r="D13" s="142" t="s">
        <v>255</v>
      </c>
      <c r="E13" s="149">
        <v>300</v>
      </c>
      <c r="G13" s="148">
        <f t="shared" si="1"/>
        <v>7</v>
      </c>
      <c r="H13" s="147" t="str">
        <f>VLOOKUP(I13,csapatok!$A:$C,3,0)</f>
        <v>férfi</v>
      </c>
      <c r="I13" s="142" t="s">
        <v>278</v>
      </c>
      <c r="J13" s="142" t="s">
        <v>281</v>
      </c>
      <c r="K13" s="149">
        <v>151</v>
      </c>
      <c r="M13" s="148">
        <f t="shared" si="2"/>
        <v>7</v>
      </c>
      <c r="N13" s="147" t="str">
        <f>VLOOKUP(O13,csapatok!$A:$C,3,0)</f>
        <v>férfi</v>
      </c>
      <c r="O13" s="142" t="s">
        <v>62</v>
      </c>
      <c r="P13" s="142" t="s">
        <v>255</v>
      </c>
      <c r="Q13" s="143">
        <v>432</v>
      </c>
      <c r="R13" s="143">
        <v>11</v>
      </c>
      <c r="S13" s="143">
        <v>10</v>
      </c>
      <c r="T13" s="144">
        <f t="shared" si="3"/>
        <v>0.90909090909090906</v>
      </c>
    </row>
    <row r="14" spans="1:20" x14ac:dyDescent="0.2">
      <c r="A14" s="148">
        <f t="shared" si="0"/>
        <v>8</v>
      </c>
      <c r="B14" s="147" t="str">
        <f>VLOOKUP(C14,csapatok!$A:$C,3,0)</f>
        <v>nő</v>
      </c>
      <c r="C14" s="145" t="s">
        <v>181</v>
      </c>
      <c r="D14" s="142" t="s">
        <v>219</v>
      </c>
      <c r="E14" s="149">
        <v>299</v>
      </c>
      <c r="G14" s="148">
        <f t="shared" si="1"/>
        <v>8</v>
      </c>
      <c r="H14" s="147" t="str">
        <f>VLOOKUP(I14,csapatok!$A:$C,3,0)</f>
        <v>férfi</v>
      </c>
      <c r="I14" s="142" t="s">
        <v>279</v>
      </c>
      <c r="J14" s="142" t="s">
        <v>281</v>
      </c>
      <c r="K14" s="149">
        <v>150</v>
      </c>
      <c r="M14" s="148">
        <f t="shared" si="2"/>
        <v>8</v>
      </c>
      <c r="N14" s="147" t="str">
        <f>VLOOKUP(O14,csapatok!$A:$C,3,0)</f>
        <v>nő</v>
      </c>
      <c r="O14" s="145" t="s">
        <v>46</v>
      </c>
      <c r="P14" s="142" t="s">
        <v>219</v>
      </c>
      <c r="Q14" s="143">
        <v>432</v>
      </c>
      <c r="R14" s="143">
        <v>25</v>
      </c>
      <c r="S14" s="143">
        <v>21</v>
      </c>
      <c r="T14" s="144">
        <f t="shared" si="3"/>
        <v>0.84</v>
      </c>
    </row>
    <row r="15" spans="1:20" x14ac:dyDescent="0.2">
      <c r="A15" s="148">
        <f t="shared" si="0"/>
        <v>9</v>
      </c>
      <c r="B15" s="147" t="str">
        <f>VLOOKUP(C15,csapatok!$A:$C,3,0)</f>
        <v>férfi</v>
      </c>
      <c r="C15" s="142" t="s">
        <v>280</v>
      </c>
      <c r="D15" s="142" t="s">
        <v>281</v>
      </c>
      <c r="E15" s="149">
        <v>298</v>
      </c>
      <c r="G15" s="148">
        <f t="shared" si="1"/>
        <v>9</v>
      </c>
      <c r="H15" s="147" t="str">
        <f>VLOOKUP(I15,csapatok!$A:$C,3,0)</f>
        <v>férfi</v>
      </c>
      <c r="I15" s="142" t="s">
        <v>78</v>
      </c>
      <c r="J15" s="142" t="s">
        <v>223</v>
      </c>
      <c r="K15" s="149">
        <v>150</v>
      </c>
      <c r="M15" s="148">
        <f t="shared" si="2"/>
        <v>9</v>
      </c>
      <c r="N15" s="147" t="str">
        <f>VLOOKUP(O15,csapatok!$A:$C,3,0)</f>
        <v>férfi</v>
      </c>
      <c r="O15" s="142" t="s">
        <v>44</v>
      </c>
      <c r="P15" s="142" t="s">
        <v>212</v>
      </c>
      <c r="Q15" s="143">
        <v>432</v>
      </c>
      <c r="R15" s="143">
        <v>16</v>
      </c>
      <c r="S15" s="143">
        <v>15</v>
      </c>
      <c r="T15" s="144">
        <f t="shared" si="3"/>
        <v>0.9375</v>
      </c>
    </row>
    <row r="16" spans="1:20" x14ac:dyDescent="0.2">
      <c r="A16" s="148">
        <f t="shared" si="0"/>
        <v>10</v>
      </c>
      <c r="B16" s="147" t="str">
        <f>VLOOKUP(C16,csapatok!$A:$C,3,0)</f>
        <v>férfi</v>
      </c>
      <c r="C16" s="142" t="s">
        <v>64</v>
      </c>
      <c r="D16" s="142" t="s">
        <v>238</v>
      </c>
      <c r="E16" s="149">
        <v>298</v>
      </c>
      <c r="G16" s="148">
        <f t="shared" si="1"/>
        <v>10</v>
      </c>
      <c r="H16" s="147" t="str">
        <f>VLOOKUP(I16,csapatok!$A:$C,3,0)</f>
        <v>férfi</v>
      </c>
      <c r="I16" s="142" t="s">
        <v>76</v>
      </c>
      <c r="J16" s="142" t="s">
        <v>239</v>
      </c>
      <c r="K16" s="149">
        <v>149</v>
      </c>
      <c r="M16" s="148">
        <f t="shared" si="2"/>
        <v>10</v>
      </c>
      <c r="N16" s="147" t="str">
        <f>VLOOKUP(O16,csapatok!$A:$C,3,0)</f>
        <v>férfi</v>
      </c>
      <c r="O16" s="142" t="s">
        <v>60</v>
      </c>
      <c r="P16" s="142" t="s">
        <v>212</v>
      </c>
      <c r="Q16" s="143">
        <v>432</v>
      </c>
      <c r="R16" s="143">
        <v>16</v>
      </c>
      <c r="S16" s="143">
        <v>15</v>
      </c>
      <c r="T16" s="144">
        <f t="shared" si="3"/>
        <v>0.9375</v>
      </c>
    </row>
    <row r="17" spans="1:20" x14ac:dyDescent="0.2">
      <c r="A17" s="148">
        <f t="shared" si="0"/>
        <v>11</v>
      </c>
      <c r="B17" s="147" t="str">
        <f>VLOOKUP(C17,csapatok!$A:$C,3,0)</f>
        <v>férfi</v>
      </c>
      <c r="C17" s="142" t="s">
        <v>278</v>
      </c>
      <c r="D17" s="142" t="s">
        <v>281</v>
      </c>
      <c r="E17" s="149">
        <v>298</v>
      </c>
      <c r="G17" s="148">
        <f t="shared" si="1"/>
        <v>11</v>
      </c>
      <c r="H17" s="147" t="str">
        <f>VLOOKUP(I17,csapatok!$A:$C,3,0)</f>
        <v>férfi</v>
      </c>
      <c r="I17" s="142" t="s">
        <v>60</v>
      </c>
      <c r="J17" s="142" t="s">
        <v>212</v>
      </c>
      <c r="K17" s="149">
        <v>148</v>
      </c>
      <c r="M17" s="148">
        <f t="shared" si="2"/>
        <v>11</v>
      </c>
      <c r="N17" s="147" t="str">
        <f>VLOOKUP(O17,csapatok!$A:$C,3,0)</f>
        <v>nő</v>
      </c>
      <c r="O17" s="145" t="s">
        <v>181</v>
      </c>
      <c r="P17" s="142" t="s">
        <v>219</v>
      </c>
      <c r="Q17" s="143">
        <v>431</v>
      </c>
      <c r="R17" s="143">
        <v>24</v>
      </c>
      <c r="S17" s="143">
        <v>17</v>
      </c>
      <c r="T17" s="144">
        <f t="shared" si="3"/>
        <v>0.70833333333333337</v>
      </c>
    </row>
    <row r="18" spans="1:20" x14ac:dyDescent="0.2">
      <c r="A18" s="148">
        <f t="shared" si="0"/>
        <v>12</v>
      </c>
      <c r="B18" s="147" t="str">
        <f>VLOOKUP(C18,csapatok!$A:$C,3,0)</f>
        <v>férfi</v>
      </c>
      <c r="C18" s="142" t="s">
        <v>72</v>
      </c>
      <c r="D18" s="142" t="s">
        <v>236</v>
      </c>
      <c r="E18" s="149">
        <v>298</v>
      </c>
      <c r="G18" s="148">
        <f t="shared" si="1"/>
        <v>12</v>
      </c>
      <c r="H18" s="147" t="str">
        <f>VLOOKUP(I18,csapatok!$A:$C,3,0)</f>
        <v>nő</v>
      </c>
      <c r="I18" s="145" t="s">
        <v>92</v>
      </c>
      <c r="J18" s="142" t="s">
        <v>249</v>
      </c>
      <c r="K18" s="149">
        <v>147</v>
      </c>
      <c r="M18" s="148">
        <f t="shared" si="2"/>
        <v>12</v>
      </c>
      <c r="N18" s="147" t="str">
        <f>VLOOKUP(O18,csapatok!$A:$C,3,0)</f>
        <v>férfi</v>
      </c>
      <c r="O18" s="142" t="s">
        <v>102</v>
      </c>
      <c r="P18" s="142" t="s">
        <v>236</v>
      </c>
      <c r="Q18" s="143">
        <v>430</v>
      </c>
      <c r="R18" s="143">
        <v>19</v>
      </c>
      <c r="S18" s="143">
        <v>9</v>
      </c>
      <c r="T18" s="144">
        <f t="shared" si="3"/>
        <v>0.47368421052631576</v>
      </c>
    </row>
    <row r="19" spans="1:20" x14ac:dyDescent="0.2">
      <c r="A19" s="148">
        <f t="shared" si="0"/>
        <v>13</v>
      </c>
      <c r="B19" s="147" t="str">
        <f>VLOOKUP(C19,csapatok!$A:$C,3,0)</f>
        <v>férfi</v>
      </c>
      <c r="C19" s="142" t="s">
        <v>78</v>
      </c>
      <c r="D19" s="142" t="s">
        <v>223</v>
      </c>
      <c r="E19" s="149">
        <v>298</v>
      </c>
      <c r="G19" s="148">
        <f t="shared" si="1"/>
        <v>13</v>
      </c>
      <c r="H19" s="147" t="str">
        <f>VLOOKUP(I19,csapatok!$A:$C,3,0)</f>
        <v>férfi</v>
      </c>
      <c r="I19" s="142" t="s">
        <v>280</v>
      </c>
      <c r="J19" s="142" t="s">
        <v>281</v>
      </c>
      <c r="K19" s="149">
        <v>146</v>
      </c>
      <c r="M19" s="148">
        <f t="shared" si="2"/>
        <v>13</v>
      </c>
      <c r="N19" s="147" t="str">
        <f>VLOOKUP(O19,csapatok!$A:$C,3,0)</f>
        <v>férfi</v>
      </c>
      <c r="O19" s="142" t="s">
        <v>280</v>
      </c>
      <c r="P19" s="142" t="s">
        <v>281</v>
      </c>
      <c r="Q19" s="143">
        <v>427</v>
      </c>
      <c r="R19" s="143">
        <v>13</v>
      </c>
      <c r="S19" s="143">
        <v>12</v>
      </c>
      <c r="T19" s="144">
        <f t="shared" si="3"/>
        <v>0.92307692307692313</v>
      </c>
    </row>
    <row r="20" spans="1:20" x14ac:dyDescent="0.2">
      <c r="A20" s="148">
        <f t="shared" si="0"/>
        <v>14</v>
      </c>
      <c r="B20" s="147" t="str">
        <f>VLOOKUP(C20,csapatok!$A:$C,3,0)</f>
        <v>nő</v>
      </c>
      <c r="C20" s="145" t="s">
        <v>385</v>
      </c>
      <c r="D20" s="142" t="s">
        <v>215</v>
      </c>
      <c r="E20" s="149">
        <v>298</v>
      </c>
      <c r="G20" s="148">
        <f t="shared" si="1"/>
        <v>14</v>
      </c>
      <c r="H20" s="147" t="str">
        <f>VLOOKUP(I20,csapatok!$A:$C,3,0)</f>
        <v>férfi</v>
      </c>
      <c r="I20" s="142" t="s">
        <v>44</v>
      </c>
      <c r="J20" s="142" t="s">
        <v>212</v>
      </c>
      <c r="K20" s="149">
        <v>143</v>
      </c>
      <c r="M20" s="148">
        <f t="shared" si="2"/>
        <v>14</v>
      </c>
      <c r="N20" s="147" t="str">
        <f>VLOOKUP(O20,csapatok!$A:$C,3,0)</f>
        <v>férfi</v>
      </c>
      <c r="O20" s="142" t="s">
        <v>185</v>
      </c>
      <c r="P20" s="142" t="s">
        <v>236</v>
      </c>
      <c r="Q20" s="143">
        <v>427</v>
      </c>
      <c r="R20" s="143">
        <v>26</v>
      </c>
      <c r="S20" s="143">
        <v>25</v>
      </c>
      <c r="T20" s="144">
        <f t="shared" si="3"/>
        <v>0.96153846153846156</v>
      </c>
    </row>
    <row r="21" spans="1:20" x14ac:dyDescent="0.2">
      <c r="A21" s="148">
        <f t="shared" si="0"/>
        <v>15</v>
      </c>
      <c r="B21" s="147" t="str">
        <f>VLOOKUP(C21,csapatok!$A:$C,3,0)</f>
        <v>férfi</v>
      </c>
      <c r="C21" s="142" t="s">
        <v>38</v>
      </c>
      <c r="D21" s="142" t="s">
        <v>249</v>
      </c>
      <c r="E21" s="149">
        <v>297</v>
      </c>
      <c r="G21" s="148">
        <f t="shared" si="1"/>
        <v>15</v>
      </c>
      <c r="H21" s="147" t="str">
        <f>VLOOKUP(I21,csapatok!$A:$C,3,0)</f>
        <v>férfi</v>
      </c>
      <c r="I21" s="142" t="s">
        <v>129</v>
      </c>
      <c r="J21" s="142" t="s">
        <v>206</v>
      </c>
      <c r="K21" s="149">
        <v>142</v>
      </c>
      <c r="M21" s="148">
        <f t="shared" si="2"/>
        <v>15</v>
      </c>
      <c r="N21" s="147" t="str">
        <f>VLOOKUP(O21,csapatok!$A:$C,3,0)</f>
        <v>nő</v>
      </c>
      <c r="O21" s="145" t="s">
        <v>74</v>
      </c>
      <c r="P21" s="142" t="s">
        <v>249</v>
      </c>
      <c r="Q21" s="143">
        <v>425</v>
      </c>
      <c r="R21" s="143">
        <v>2</v>
      </c>
      <c r="S21" s="143">
        <v>2</v>
      </c>
      <c r="T21" s="144">
        <f t="shared" si="3"/>
        <v>1</v>
      </c>
    </row>
    <row r="22" spans="1:20" x14ac:dyDescent="0.2">
      <c r="A22" s="148">
        <f t="shared" si="0"/>
        <v>16</v>
      </c>
      <c r="B22" s="147" t="str">
        <f>VLOOKUP(C22,csapatok!$A:$C,3,0)</f>
        <v>férfi</v>
      </c>
      <c r="C22" s="142" t="s">
        <v>496</v>
      </c>
      <c r="D22" s="142" t="s">
        <v>231</v>
      </c>
      <c r="E22" s="149">
        <v>296</v>
      </c>
      <c r="G22" s="148">
        <f t="shared" si="1"/>
        <v>16</v>
      </c>
      <c r="H22" s="147" t="str">
        <f>VLOOKUP(I22,csapatok!$A:$C,3,0)</f>
        <v>nő</v>
      </c>
      <c r="I22" s="145" t="s">
        <v>181</v>
      </c>
      <c r="J22" s="142" t="s">
        <v>219</v>
      </c>
      <c r="K22" s="149">
        <v>142</v>
      </c>
      <c r="M22" s="148">
        <f t="shared" si="2"/>
        <v>16</v>
      </c>
      <c r="N22" s="147" t="str">
        <f>VLOOKUP(O22,csapatok!$A:$C,3,0)</f>
        <v>férfi</v>
      </c>
      <c r="O22" s="142" t="s">
        <v>189</v>
      </c>
      <c r="P22" s="142" t="s">
        <v>238</v>
      </c>
      <c r="Q22" s="143">
        <v>425</v>
      </c>
      <c r="R22" s="143">
        <v>25</v>
      </c>
      <c r="S22" s="143">
        <v>14</v>
      </c>
      <c r="T22" s="144">
        <f t="shared" si="3"/>
        <v>0.56000000000000005</v>
      </c>
    </row>
    <row r="23" spans="1:20" x14ac:dyDescent="0.2">
      <c r="A23" s="148">
        <f t="shared" si="0"/>
        <v>17</v>
      </c>
      <c r="B23" s="147" t="str">
        <f>VLOOKUP(C23,csapatok!$A:$C,3,0)</f>
        <v>férfi</v>
      </c>
      <c r="C23" s="142" t="s">
        <v>185</v>
      </c>
      <c r="D23" s="142" t="s">
        <v>236</v>
      </c>
      <c r="E23" s="149">
        <v>294</v>
      </c>
      <c r="G23" s="148">
        <f t="shared" si="1"/>
        <v>17</v>
      </c>
      <c r="H23" s="147" t="str">
        <f>VLOOKUP(I23,csapatok!$A:$C,3,0)</f>
        <v>férfi</v>
      </c>
      <c r="I23" s="142" t="s">
        <v>185</v>
      </c>
      <c r="J23" s="142" t="s">
        <v>236</v>
      </c>
      <c r="K23" s="149">
        <v>141</v>
      </c>
      <c r="M23" s="148">
        <f t="shared" si="2"/>
        <v>17</v>
      </c>
      <c r="N23" s="147" t="str">
        <f>VLOOKUP(O23,csapatok!$A:$C,3,0)</f>
        <v>férfi</v>
      </c>
      <c r="O23" s="142" t="s">
        <v>116</v>
      </c>
      <c r="P23" s="142" t="s">
        <v>231</v>
      </c>
      <c r="Q23" s="143">
        <v>424</v>
      </c>
      <c r="R23" s="143">
        <v>27</v>
      </c>
      <c r="S23" s="143">
        <v>17</v>
      </c>
      <c r="T23" s="144">
        <f t="shared" si="3"/>
        <v>0.62962962962962965</v>
      </c>
    </row>
    <row r="24" spans="1:20" x14ac:dyDescent="0.2">
      <c r="A24" s="148">
        <f t="shared" si="0"/>
        <v>18</v>
      </c>
      <c r="B24" s="147" t="str">
        <f>VLOOKUP(C24,csapatok!$A:$C,3,0)</f>
        <v>férfi</v>
      </c>
      <c r="C24" s="142" t="s">
        <v>279</v>
      </c>
      <c r="D24" s="142" t="s">
        <v>281</v>
      </c>
      <c r="E24" s="149">
        <v>294</v>
      </c>
      <c r="G24" s="148">
        <f t="shared" si="1"/>
        <v>18</v>
      </c>
      <c r="H24" s="147" t="str">
        <f>VLOOKUP(I24,csapatok!$A:$C,3,0)</f>
        <v>férfi</v>
      </c>
      <c r="I24" s="142" t="s">
        <v>98</v>
      </c>
      <c r="J24" s="142" t="s">
        <v>239</v>
      </c>
      <c r="K24" s="149">
        <v>141</v>
      </c>
      <c r="M24" s="148">
        <f t="shared" si="2"/>
        <v>18</v>
      </c>
      <c r="N24" s="147" t="str">
        <f>VLOOKUP(O24,csapatok!$A:$C,3,0)</f>
        <v>nő</v>
      </c>
      <c r="O24" s="145" t="s">
        <v>92</v>
      </c>
      <c r="P24" s="142" t="s">
        <v>249</v>
      </c>
      <c r="Q24" s="143">
        <v>423</v>
      </c>
      <c r="R24" s="143">
        <v>13</v>
      </c>
      <c r="S24" s="143">
        <v>9</v>
      </c>
      <c r="T24" s="144">
        <f t="shared" si="3"/>
        <v>0.69230769230769229</v>
      </c>
    </row>
    <row r="25" spans="1:20" x14ac:dyDescent="0.2">
      <c r="A25" s="148">
        <f t="shared" si="0"/>
        <v>19</v>
      </c>
      <c r="B25" s="147" t="str">
        <f>VLOOKUP(C25,csapatok!$A:$C,3,0)</f>
        <v>férfi</v>
      </c>
      <c r="C25" s="142" t="s">
        <v>149</v>
      </c>
      <c r="D25" s="142" t="s">
        <v>219</v>
      </c>
      <c r="E25" s="149">
        <v>294</v>
      </c>
      <c r="G25" s="148">
        <f t="shared" si="1"/>
        <v>19</v>
      </c>
      <c r="H25" s="147" t="str">
        <f>VLOOKUP(I25,csapatok!$A:$C,3,0)</f>
        <v>férfi</v>
      </c>
      <c r="I25" s="142" t="s">
        <v>94</v>
      </c>
      <c r="J25" s="142" t="s">
        <v>255</v>
      </c>
      <c r="K25" s="149">
        <v>141</v>
      </c>
      <c r="M25" s="148">
        <f t="shared" si="2"/>
        <v>19</v>
      </c>
      <c r="N25" s="147" t="str">
        <f>VLOOKUP(O25,csapatok!$A:$C,3,0)</f>
        <v>férfi</v>
      </c>
      <c r="O25" s="142" t="s">
        <v>123</v>
      </c>
      <c r="P25" s="142" t="s">
        <v>283</v>
      </c>
      <c r="Q25" s="143">
        <v>421</v>
      </c>
      <c r="R25" s="143">
        <v>13</v>
      </c>
      <c r="S25" s="143">
        <v>8</v>
      </c>
      <c r="T25" s="144">
        <f t="shared" si="3"/>
        <v>0.61538461538461542</v>
      </c>
    </row>
    <row r="26" spans="1:20" x14ac:dyDescent="0.2">
      <c r="A26" s="148">
        <f t="shared" si="0"/>
        <v>20</v>
      </c>
      <c r="B26" s="147" t="str">
        <f>VLOOKUP(C26,csapatok!$A:$C,3,0)</f>
        <v>férfi</v>
      </c>
      <c r="C26" s="142" t="s">
        <v>123</v>
      </c>
      <c r="D26" s="142" t="s">
        <v>283</v>
      </c>
      <c r="E26" s="149">
        <v>293</v>
      </c>
      <c r="G26" s="148">
        <f t="shared" si="1"/>
        <v>20</v>
      </c>
      <c r="H26" s="147" t="str">
        <f>VLOOKUP(I26,csapatok!$A:$C,3,0)</f>
        <v>férfi</v>
      </c>
      <c r="I26" s="142" t="s">
        <v>116</v>
      </c>
      <c r="J26" s="142" t="s">
        <v>231</v>
      </c>
      <c r="K26" s="149">
        <v>140</v>
      </c>
      <c r="M26" s="148">
        <f t="shared" si="2"/>
        <v>20</v>
      </c>
      <c r="N26" s="147" t="str">
        <f>VLOOKUP(O26,csapatok!$A:$C,3,0)</f>
        <v>férfi</v>
      </c>
      <c r="O26" s="142" t="s">
        <v>496</v>
      </c>
      <c r="P26" s="142" t="s">
        <v>231</v>
      </c>
      <c r="Q26" s="143">
        <v>421</v>
      </c>
      <c r="R26" s="143">
        <v>26</v>
      </c>
      <c r="S26" s="143">
        <v>13</v>
      </c>
      <c r="T26" s="144">
        <f t="shared" si="3"/>
        <v>0.5</v>
      </c>
    </row>
    <row r="27" spans="1:20" x14ac:dyDescent="0.2">
      <c r="A27" s="148">
        <f t="shared" si="0"/>
        <v>21</v>
      </c>
      <c r="B27" s="147" t="str">
        <f>VLOOKUP(C27,csapatok!$A:$C,3,0)</f>
        <v>nő</v>
      </c>
      <c r="C27" s="145" t="s">
        <v>88</v>
      </c>
      <c r="D27" s="142" t="s">
        <v>249</v>
      </c>
      <c r="E27" s="149">
        <v>293</v>
      </c>
      <c r="G27" s="148">
        <f t="shared" si="1"/>
        <v>21</v>
      </c>
      <c r="H27" s="147" t="str">
        <f>VLOOKUP(I27,csapatok!$A:$C,3,0)</f>
        <v>nő</v>
      </c>
      <c r="I27" s="145" t="s">
        <v>387</v>
      </c>
      <c r="J27" s="142" t="s">
        <v>219</v>
      </c>
      <c r="K27" s="149">
        <v>140</v>
      </c>
      <c r="M27" s="148">
        <f t="shared" si="2"/>
        <v>21</v>
      </c>
      <c r="N27" s="147" t="str">
        <f>VLOOKUP(O27,csapatok!$A:$C,3,0)</f>
        <v>férfi</v>
      </c>
      <c r="O27" s="142" t="s">
        <v>129</v>
      </c>
      <c r="P27" s="142" t="s">
        <v>206</v>
      </c>
      <c r="Q27" s="143">
        <v>420</v>
      </c>
      <c r="R27" s="143">
        <v>24</v>
      </c>
      <c r="S27" s="143">
        <v>18</v>
      </c>
      <c r="T27" s="144">
        <f t="shared" si="3"/>
        <v>0.75</v>
      </c>
    </row>
    <row r="28" spans="1:20" x14ac:dyDescent="0.2">
      <c r="A28" s="148">
        <f t="shared" si="0"/>
        <v>22</v>
      </c>
      <c r="B28" s="147" t="str">
        <f>VLOOKUP(C28,csapatok!$A:$C,3,0)</f>
        <v>férfi</v>
      </c>
      <c r="C28" s="142" t="s">
        <v>94</v>
      </c>
      <c r="D28" s="142" t="s">
        <v>255</v>
      </c>
      <c r="E28" s="149">
        <v>293</v>
      </c>
      <c r="G28" s="148">
        <f t="shared" si="1"/>
        <v>22</v>
      </c>
      <c r="H28" s="147" t="str">
        <f>VLOOKUP(I28,csapatok!$A:$C,3,0)</f>
        <v>férfi</v>
      </c>
      <c r="I28" s="142" t="s">
        <v>123</v>
      </c>
      <c r="J28" s="142" t="s">
        <v>283</v>
      </c>
      <c r="K28" s="149">
        <v>139</v>
      </c>
      <c r="M28" s="148">
        <f t="shared" si="2"/>
        <v>22</v>
      </c>
      <c r="N28" s="147" t="str">
        <f>VLOOKUP(O28,csapatok!$A:$C,3,0)</f>
        <v>férfi</v>
      </c>
      <c r="O28" s="142" t="s">
        <v>38</v>
      </c>
      <c r="P28" s="142" t="s">
        <v>249</v>
      </c>
      <c r="Q28" s="143">
        <v>420</v>
      </c>
      <c r="R28" s="143">
        <v>9</v>
      </c>
      <c r="S28" s="143">
        <v>6</v>
      </c>
      <c r="T28" s="144">
        <f t="shared" si="3"/>
        <v>0.66666666666666663</v>
      </c>
    </row>
    <row r="29" spans="1:20" x14ac:dyDescent="0.2">
      <c r="A29" s="148">
        <f t="shared" si="0"/>
        <v>23</v>
      </c>
      <c r="B29" s="147" t="str">
        <f>VLOOKUP(C29,csapatok!$A:$C,3,0)</f>
        <v>férfi</v>
      </c>
      <c r="C29" s="142" t="s">
        <v>54</v>
      </c>
      <c r="D29" s="142" t="s">
        <v>239</v>
      </c>
      <c r="E29" s="149">
        <v>292</v>
      </c>
      <c r="G29" s="148">
        <f t="shared" si="1"/>
        <v>23</v>
      </c>
      <c r="H29" s="147" t="str">
        <f>VLOOKUP(I29,csapatok!$A:$C,3,0)</f>
        <v>nő</v>
      </c>
      <c r="I29" s="145" t="s">
        <v>74</v>
      </c>
      <c r="J29" s="142" t="s">
        <v>249</v>
      </c>
      <c r="K29" s="149">
        <v>138</v>
      </c>
      <c r="M29" s="148">
        <f t="shared" si="2"/>
        <v>23</v>
      </c>
      <c r="N29" s="147" t="str">
        <f>VLOOKUP(O29,csapatok!$A:$C,3,0)</f>
        <v>férfi</v>
      </c>
      <c r="O29" s="142" t="s">
        <v>278</v>
      </c>
      <c r="P29" s="142" t="s">
        <v>281</v>
      </c>
      <c r="Q29" s="143">
        <v>419</v>
      </c>
      <c r="R29" s="143">
        <v>13</v>
      </c>
      <c r="S29" s="143">
        <v>9</v>
      </c>
      <c r="T29" s="144">
        <f t="shared" si="3"/>
        <v>0.69230769230769229</v>
      </c>
    </row>
    <row r="30" spans="1:20" x14ac:dyDescent="0.2">
      <c r="A30" s="148">
        <f t="shared" si="0"/>
        <v>24</v>
      </c>
      <c r="B30" s="147" t="str">
        <f>VLOOKUP(C30,csapatok!$A:$C,3,0)</f>
        <v>férfi</v>
      </c>
      <c r="C30" s="142" t="s">
        <v>98</v>
      </c>
      <c r="D30" s="142" t="s">
        <v>239</v>
      </c>
      <c r="E30" s="149">
        <v>292</v>
      </c>
      <c r="G30" s="148">
        <f t="shared" si="1"/>
        <v>24</v>
      </c>
      <c r="H30" s="147" t="str">
        <f>VLOOKUP(I30,csapatok!$A:$C,3,0)</f>
        <v>nő</v>
      </c>
      <c r="I30" s="145" t="s">
        <v>385</v>
      </c>
      <c r="J30" s="142" t="s">
        <v>215</v>
      </c>
      <c r="K30" s="149">
        <v>138</v>
      </c>
      <c r="M30" s="148">
        <f t="shared" si="2"/>
        <v>24</v>
      </c>
      <c r="N30" s="147" t="str">
        <f>VLOOKUP(O30,csapatok!$A:$C,3,0)</f>
        <v>férfi</v>
      </c>
      <c r="O30" s="142" t="s">
        <v>159</v>
      </c>
      <c r="P30" s="142" t="s">
        <v>222</v>
      </c>
      <c r="Q30" s="143">
        <v>414</v>
      </c>
      <c r="R30" s="143">
        <v>19</v>
      </c>
      <c r="S30" s="143">
        <v>8</v>
      </c>
      <c r="T30" s="144">
        <f t="shared" si="3"/>
        <v>0.42105263157894735</v>
      </c>
    </row>
    <row r="31" spans="1:20" x14ac:dyDescent="0.2">
      <c r="A31" s="148">
        <f t="shared" si="0"/>
        <v>25</v>
      </c>
      <c r="B31" s="147" t="str">
        <f>VLOOKUP(C31,csapatok!$A:$C,3,0)</f>
        <v>nő</v>
      </c>
      <c r="C31" s="145" t="s">
        <v>30</v>
      </c>
      <c r="D31" s="142" t="s">
        <v>249</v>
      </c>
      <c r="E31" s="149">
        <v>292</v>
      </c>
      <c r="G31" s="148">
        <f t="shared" si="1"/>
        <v>25</v>
      </c>
      <c r="H31" s="147" t="str">
        <f>VLOOKUP(I31,csapatok!$A:$C,3,0)</f>
        <v>férfi</v>
      </c>
      <c r="I31" s="142" t="s">
        <v>189</v>
      </c>
      <c r="J31" s="142" t="s">
        <v>238</v>
      </c>
      <c r="K31" s="149">
        <v>138</v>
      </c>
      <c r="M31" s="148">
        <f t="shared" si="2"/>
        <v>25</v>
      </c>
      <c r="N31" s="147" t="str">
        <f>VLOOKUP(O31,csapatok!$A:$C,3,0)</f>
        <v>férfi</v>
      </c>
      <c r="O31" s="142" t="s">
        <v>96</v>
      </c>
      <c r="P31" s="142" t="s">
        <v>236</v>
      </c>
      <c r="Q31" s="143">
        <v>414</v>
      </c>
      <c r="R31" s="143">
        <v>26</v>
      </c>
      <c r="S31" s="143">
        <v>17</v>
      </c>
      <c r="T31" s="144">
        <f t="shared" si="3"/>
        <v>0.65384615384615385</v>
      </c>
    </row>
    <row r="32" spans="1:20" x14ac:dyDescent="0.2">
      <c r="A32" s="148">
        <f t="shared" si="0"/>
        <v>26</v>
      </c>
      <c r="B32" s="147" t="str">
        <f>VLOOKUP(C32,csapatok!$A:$C,3,0)</f>
        <v>férfi</v>
      </c>
      <c r="C32" s="142" t="s">
        <v>189</v>
      </c>
      <c r="D32" s="142" t="s">
        <v>238</v>
      </c>
      <c r="E32" s="149">
        <v>292</v>
      </c>
      <c r="G32" s="148">
        <f t="shared" si="1"/>
        <v>26</v>
      </c>
      <c r="H32" s="147" t="str">
        <f>VLOOKUP(I32,csapatok!$A:$C,3,0)</f>
        <v>férfi</v>
      </c>
      <c r="I32" s="142" t="s">
        <v>72</v>
      </c>
      <c r="J32" s="142" t="s">
        <v>236</v>
      </c>
      <c r="K32" s="149">
        <v>138</v>
      </c>
      <c r="M32" s="148">
        <f t="shared" si="2"/>
        <v>26</v>
      </c>
      <c r="N32" s="147" t="str">
        <f>VLOOKUP(O32,csapatok!$A:$C,3,0)</f>
        <v>férfi</v>
      </c>
      <c r="O32" s="142" t="s">
        <v>98</v>
      </c>
      <c r="P32" s="142" t="s">
        <v>239</v>
      </c>
      <c r="Q32" s="143">
        <v>413</v>
      </c>
      <c r="R32" s="143">
        <v>27</v>
      </c>
      <c r="S32" s="143">
        <v>23</v>
      </c>
      <c r="T32" s="144">
        <f t="shared" si="3"/>
        <v>0.85185185185185186</v>
      </c>
    </row>
    <row r="33" spans="1:20" x14ac:dyDescent="0.2">
      <c r="A33" s="148">
        <f t="shared" si="0"/>
        <v>27</v>
      </c>
      <c r="B33" s="147" t="str">
        <f>VLOOKUP(C33,csapatok!$A:$C,3,0)</f>
        <v>férfi</v>
      </c>
      <c r="C33" s="142" t="s">
        <v>62</v>
      </c>
      <c r="D33" s="142" t="s">
        <v>255</v>
      </c>
      <c r="E33" s="149">
        <v>292</v>
      </c>
      <c r="G33" s="148">
        <f t="shared" si="1"/>
        <v>27</v>
      </c>
      <c r="H33" s="147" t="str">
        <f>VLOOKUP(I33,csapatok!$A:$C,3,0)</f>
        <v>férfi</v>
      </c>
      <c r="I33" s="142" t="s">
        <v>143</v>
      </c>
      <c r="J33" s="142" t="s">
        <v>210</v>
      </c>
      <c r="K33" s="149">
        <v>134</v>
      </c>
      <c r="M33" s="148">
        <f t="shared" si="2"/>
        <v>27</v>
      </c>
      <c r="N33" s="147" t="str">
        <f>VLOOKUP(O33,csapatok!$A:$C,3,0)</f>
        <v>férfi</v>
      </c>
      <c r="O33" s="142" t="s">
        <v>110</v>
      </c>
      <c r="P33" s="142" t="s">
        <v>231</v>
      </c>
      <c r="Q33" s="143">
        <v>412</v>
      </c>
      <c r="R33" s="143">
        <v>3</v>
      </c>
      <c r="S33" s="143">
        <v>2</v>
      </c>
      <c r="T33" s="144">
        <f t="shared" si="3"/>
        <v>0.66666666666666663</v>
      </c>
    </row>
    <row r="34" spans="1:20" x14ac:dyDescent="0.2">
      <c r="A34" s="148">
        <f t="shared" si="0"/>
        <v>28</v>
      </c>
      <c r="B34" s="147" t="str">
        <f>VLOOKUP(C34,csapatok!$A:$C,3,0)</f>
        <v>férfi</v>
      </c>
      <c r="C34" s="142" t="s">
        <v>50</v>
      </c>
      <c r="D34" s="142" t="s">
        <v>249</v>
      </c>
      <c r="E34" s="149">
        <v>291</v>
      </c>
      <c r="G34" s="148">
        <f t="shared" si="1"/>
        <v>28</v>
      </c>
      <c r="H34" s="147" t="str">
        <f>VLOOKUP(I34,csapatok!$A:$C,3,0)</f>
        <v>férfi</v>
      </c>
      <c r="I34" s="142" t="s">
        <v>149</v>
      </c>
      <c r="J34" s="142" t="s">
        <v>219</v>
      </c>
      <c r="K34" s="149">
        <v>134</v>
      </c>
      <c r="M34" s="148">
        <f t="shared" si="2"/>
        <v>28</v>
      </c>
      <c r="N34" s="147" t="str">
        <f>VLOOKUP(O34,csapatok!$A:$C,3,0)</f>
        <v>férfi</v>
      </c>
      <c r="O34" s="142" t="s">
        <v>94</v>
      </c>
      <c r="P34" s="142" t="s">
        <v>255</v>
      </c>
      <c r="Q34" s="143">
        <v>411</v>
      </c>
      <c r="R34" s="143">
        <v>27</v>
      </c>
      <c r="S34" s="143">
        <v>17</v>
      </c>
      <c r="T34" s="144">
        <f t="shared" si="3"/>
        <v>0.62962962962962965</v>
      </c>
    </row>
    <row r="35" spans="1:20" x14ac:dyDescent="0.2">
      <c r="A35" s="148">
        <f t="shared" si="0"/>
        <v>29</v>
      </c>
      <c r="B35" s="147" t="str">
        <f>VLOOKUP(C35,csapatok!$A:$C,3,0)</f>
        <v>férfi</v>
      </c>
      <c r="C35" s="142" t="s">
        <v>497</v>
      </c>
      <c r="D35" s="142" t="s">
        <v>283</v>
      </c>
      <c r="E35" s="149">
        <v>291</v>
      </c>
      <c r="G35" s="148">
        <f t="shared" si="1"/>
        <v>29</v>
      </c>
      <c r="H35" s="147" t="str">
        <f>VLOOKUP(I35,csapatok!$A:$C,3,0)</f>
        <v>férfi</v>
      </c>
      <c r="I35" s="142" t="s">
        <v>96</v>
      </c>
      <c r="J35" s="142" t="s">
        <v>236</v>
      </c>
      <c r="K35" s="149">
        <v>133</v>
      </c>
      <c r="M35" s="148">
        <f t="shared" si="2"/>
        <v>29</v>
      </c>
      <c r="N35" s="147" t="str">
        <f>VLOOKUP(O35,csapatok!$A:$C,3,0)</f>
        <v>férfi</v>
      </c>
      <c r="O35" s="142" t="s">
        <v>76</v>
      </c>
      <c r="P35" s="142" t="s">
        <v>239</v>
      </c>
      <c r="Q35" s="143">
        <v>411</v>
      </c>
      <c r="R35" s="143">
        <v>23</v>
      </c>
      <c r="S35" s="143">
        <v>12</v>
      </c>
      <c r="T35" s="144">
        <f t="shared" si="3"/>
        <v>0.52173913043478259</v>
      </c>
    </row>
    <row r="36" spans="1:20" x14ac:dyDescent="0.2">
      <c r="A36" s="148">
        <f t="shared" si="0"/>
        <v>30</v>
      </c>
      <c r="B36" s="147" t="str">
        <f>VLOOKUP(C36,csapatok!$A:$C,3,0)</f>
        <v>férfi</v>
      </c>
      <c r="C36" s="142" t="s">
        <v>116</v>
      </c>
      <c r="D36" s="142" t="s">
        <v>231</v>
      </c>
      <c r="E36" s="149">
        <v>291</v>
      </c>
      <c r="G36" s="148">
        <f t="shared" si="1"/>
        <v>30</v>
      </c>
      <c r="H36" s="147" t="str">
        <f>VLOOKUP(I36,csapatok!$A:$C,3,0)</f>
        <v>férfi</v>
      </c>
      <c r="I36" s="142" t="s">
        <v>496</v>
      </c>
      <c r="J36" s="142" t="s">
        <v>231</v>
      </c>
      <c r="K36" s="149">
        <v>133</v>
      </c>
      <c r="M36" s="148">
        <f t="shared" si="2"/>
        <v>30</v>
      </c>
      <c r="N36" s="147" t="str">
        <f>VLOOKUP(O36,csapatok!$A:$C,3,0)</f>
        <v>nő</v>
      </c>
      <c r="O36" s="145" t="s">
        <v>384</v>
      </c>
      <c r="P36" s="142" t="s">
        <v>215</v>
      </c>
      <c r="Q36" s="143">
        <v>411</v>
      </c>
      <c r="R36" s="143">
        <v>13</v>
      </c>
      <c r="S36" s="143">
        <v>13</v>
      </c>
      <c r="T36" s="144">
        <f t="shared" si="3"/>
        <v>1</v>
      </c>
    </row>
    <row r="37" spans="1:20" x14ac:dyDescent="0.2">
      <c r="A37" s="148">
        <f t="shared" si="0"/>
        <v>31</v>
      </c>
      <c r="B37" s="147" t="str">
        <f>VLOOKUP(C37,csapatok!$A:$C,3,0)</f>
        <v>férfi</v>
      </c>
      <c r="C37" s="142" t="s">
        <v>129</v>
      </c>
      <c r="D37" s="142" t="s">
        <v>206</v>
      </c>
      <c r="E37" s="149">
        <v>291</v>
      </c>
      <c r="G37" s="148">
        <f t="shared" si="1"/>
        <v>31</v>
      </c>
      <c r="H37" s="147" t="str">
        <f>VLOOKUP(I37,csapatok!$A:$C,3,0)</f>
        <v>férfi</v>
      </c>
      <c r="I37" s="142" t="s">
        <v>34</v>
      </c>
      <c r="J37" s="142" t="s">
        <v>283</v>
      </c>
      <c r="K37" s="149">
        <v>133</v>
      </c>
      <c r="M37" s="148">
        <f t="shared" si="2"/>
        <v>31</v>
      </c>
      <c r="N37" s="147" t="str">
        <f>VLOOKUP(O37,csapatok!$A:$C,3,0)</f>
        <v>férfi</v>
      </c>
      <c r="O37" s="142" t="s">
        <v>36</v>
      </c>
      <c r="P37" s="142" t="s">
        <v>206</v>
      </c>
      <c r="Q37" s="143">
        <v>410</v>
      </c>
      <c r="R37" s="143">
        <v>22</v>
      </c>
      <c r="S37" s="143">
        <v>15</v>
      </c>
      <c r="T37" s="144">
        <f t="shared" si="3"/>
        <v>0.68181818181818177</v>
      </c>
    </row>
    <row r="38" spans="1:20" x14ac:dyDescent="0.2">
      <c r="A38" s="148">
        <f t="shared" si="0"/>
        <v>32</v>
      </c>
      <c r="B38" s="147" t="str">
        <f>VLOOKUP(C38,csapatok!$A:$C,3,0)</f>
        <v>férfi</v>
      </c>
      <c r="C38" s="142" t="s">
        <v>494</v>
      </c>
      <c r="D38" s="142" t="s">
        <v>238</v>
      </c>
      <c r="E38" s="149">
        <v>291</v>
      </c>
      <c r="G38" s="148">
        <f t="shared" si="1"/>
        <v>32</v>
      </c>
      <c r="H38" s="147" t="str">
        <f>VLOOKUP(I38,csapatok!$A:$C,3,0)</f>
        <v>nő</v>
      </c>
      <c r="I38" s="145" t="s">
        <v>384</v>
      </c>
      <c r="J38" s="142" t="s">
        <v>215</v>
      </c>
      <c r="K38" s="149">
        <v>133</v>
      </c>
      <c r="M38" s="148">
        <f t="shared" si="2"/>
        <v>32</v>
      </c>
      <c r="N38" s="147" t="str">
        <f>VLOOKUP(O38,csapatok!$A:$C,3,0)</f>
        <v>férfi</v>
      </c>
      <c r="O38" s="142" t="s">
        <v>149</v>
      </c>
      <c r="P38" s="142" t="s">
        <v>219</v>
      </c>
      <c r="Q38" s="143">
        <v>410</v>
      </c>
      <c r="R38" s="143">
        <v>11</v>
      </c>
      <c r="S38" s="143">
        <v>5</v>
      </c>
      <c r="T38" s="144">
        <f t="shared" si="3"/>
        <v>0.45454545454545453</v>
      </c>
    </row>
    <row r="39" spans="1:20" x14ac:dyDescent="0.2">
      <c r="A39" s="148">
        <f t="shared" si="0"/>
        <v>33</v>
      </c>
      <c r="B39" s="147" t="str">
        <f>VLOOKUP(C39,csapatok!$A:$C,3,0)</f>
        <v>nő</v>
      </c>
      <c r="C39" s="145" t="s">
        <v>58</v>
      </c>
      <c r="D39" s="142" t="s">
        <v>222</v>
      </c>
      <c r="E39" s="149">
        <v>289</v>
      </c>
      <c r="G39" s="148">
        <f t="shared" si="1"/>
        <v>33</v>
      </c>
      <c r="H39" s="147" t="str">
        <f>VLOOKUP(I39,csapatok!$A:$C,3,0)</f>
        <v>férfi</v>
      </c>
      <c r="I39" s="142" t="s">
        <v>479</v>
      </c>
      <c r="J39" s="142" t="s">
        <v>255</v>
      </c>
      <c r="K39" s="149">
        <v>132</v>
      </c>
      <c r="M39" s="148">
        <f t="shared" si="2"/>
        <v>33</v>
      </c>
      <c r="N39" s="147" t="str">
        <f>VLOOKUP(O39,csapatok!$A:$C,3,0)</f>
        <v>férfi</v>
      </c>
      <c r="O39" s="142" t="s">
        <v>54</v>
      </c>
      <c r="P39" s="142" t="s">
        <v>239</v>
      </c>
      <c r="Q39" s="143">
        <v>410</v>
      </c>
      <c r="R39" s="143">
        <v>25</v>
      </c>
      <c r="S39" s="143">
        <v>12</v>
      </c>
      <c r="T39" s="144">
        <f t="shared" si="3"/>
        <v>0.48</v>
      </c>
    </row>
    <row r="40" spans="1:20" x14ac:dyDescent="0.2">
      <c r="A40" s="148">
        <f t="shared" si="0"/>
        <v>34</v>
      </c>
      <c r="B40" s="147" t="str">
        <f>VLOOKUP(C40,csapatok!$A:$C,3,0)</f>
        <v>férfi</v>
      </c>
      <c r="C40" s="142" t="s">
        <v>60</v>
      </c>
      <c r="D40" s="142" t="s">
        <v>212</v>
      </c>
      <c r="E40" s="149">
        <v>289</v>
      </c>
      <c r="G40" s="148">
        <f t="shared" si="1"/>
        <v>34</v>
      </c>
      <c r="H40" s="147" t="str">
        <f>VLOOKUP(I40,csapatok!$A:$C,3,0)</f>
        <v>férfi</v>
      </c>
      <c r="I40" s="142" t="s">
        <v>108</v>
      </c>
      <c r="J40" s="142" t="s">
        <v>215</v>
      </c>
      <c r="K40" s="149">
        <v>131</v>
      </c>
      <c r="M40" s="148">
        <f t="shared" si="2"/>
        <v>34</v>
      </c>
      <c r="N40" s="147" t="str">
        <f>VLOOKUP(O40,csapatok!$A:$C,3,0)</f>
        <v>férfi</v>
      </c>
      <c r="O40" s="142" t="s">
        <v>72</v>
      </c>
      <c r="P40" s="142" t="s">
        <v>236</v>
      </c>
      <c r="Q40" s="143">
        <v>410</v>
      </c>
      <c r="R40" s="143">
        <v>27</v>
      </c>
      <c r="S40" s="143">
        <v>19</v>
      </c>
      <c r="T40" s="144">
        <f t="shared" si="3"/>
        <v>0.70370370370370372</v>
      </c>
    </row>
    <row r="41" spans="1:20" x14ac:dyDescent="0.2">
      <c r="A41" s="148">
        <f t="shared" si="0"/>
        <v>35</v>
      </c>
      <c r="B41" s="147" t="str">
        <f>VLOOKUP(C41,csapatok!$A:$C,3,0)</f>
        <v>férfi</v>
      </c>
      <c r="C41" s="142" t="s">
        <v>76</v>
      </c>
      <c r="D41" s="142" t="s">
        <v>239</v>
      </c>
      <c r="E41" s="149">
        <v>289</v>
      </c>
      <c r="G41" s="148">
        <f t="shared" si="1"/>
        <v>35</v>
      </c>
      <c r="H41" s="147" t="str">
        <f>VLOOKUP(I41,csapatok!$A:$C,3,0)</f>
        <v>férfi</v>
      </c>
      <c r="I41" s="142" t="s">
        <v>36</v>
      </c>
      <c r="J41" s="142" t="s">
        <v>206</v>
      </c>
      <c r="K41" s="149">
        <v>131</v>
      </c>
      <c r="M41" s="148">
        <f t="shared" si="2"/>
        <v>35</v>
      </c>
      <c r="N41" s="147" t="str">
        <f>VLOOKUP(O41,csapatok!$A:$C,3,0)</f>
        <v>nő</v>
      </c>
      <c r="O41" s="145" t="s">
        <v>387</v>
      </c>
      <c r="P41" s="142" t="s">
        <v>219</v>
      </c>
      <c r="Q41" s="143">
        <v>410</v>
      </c>
      <c r="R41" s="143">
        <v>2</v>
      </c>
      <c r="S41" s="143">
        <v>1</v>
      </c>
      <c r="T41" s="144">
        <f t="shared" si="3"/>
        <v>0.5</v>
      </c>
    </row>
    <row r="42" spans="1:20" x14ac:dyDescent="0.2">
      <c r="A42" s="148">
        <f t="shared" si="0"/>
        <v>36</v>
      </c>
      <c r="B42" s="147" t="str">
        <f>VLOOKUP(C42,csapatok!$A:$C,3,0)</f>
        <v>férfi</v>
      </c>
      <c r="C42" s="142" t="s">
        <v>155</v>
      </c>
      <c r="D42" s="142" t="s">
        <v>239</v>
      </c>
      <c r="E42" s="149">
        <v>288</v>
      </c>
      <c r="G42" s="148">
        <f t="shared" si="1"/>
        <v>36</v>
      </c>
      <c r="H42" s="147" t="str">
        <f>VLOOKUP(I42,csapatok!$A:$C,3,0)</f>
        <v>férfi</v>
      </c>
      <c r="I42" s="142" t="s">
        <v>54</v>
      </c>
      <c r="J42" s="142" t="s">
        <v>239</v>
      </c>
      <c r="K42" s="149">
        <v>130</v>
      </c>
      <c r="M42" s="148">
        <f t="shared" si="2"/>
        <v>36</v>
      </c>
      <c r="N42" s="147" t="str">
        <f>VLOOKUP(O42,csapatok!$A:$C,3,0)</f>
        <v>férfi</v>
      </c>
      <c r="O42" s="142" t="s">
        <v>253</v>
      </c>
      <c r="P42" s="142" t="s">
        <v>255</v>
      </c>
      <c r="Q42" s="143">
        <v>410</v>
      </c>
      <c r="R42" s="143">
        <v>3</v>
      </c>
      <c r="S42" s="143">
        <v>3</v>
      </c>
      <c r="T42" s="144">
        <f t="shared" si="3"/>
        <v>1</v>
      </c>
    </row>
    <row r="43" spans="1:20" x14ac:dyDescent="0.2">
      <c r="A43" s="148">
        <f t="shared" si="0"/>
        <v>37</v>
      </c>
      <c r="B43" s="147" t="str">
        <f>VLOOKUP(C43,csapatok!$A:$C,3,0)</f>
        <v>férfi</v>
      </c>
      <c r="C43" s="142" t="s">
        <v>96</v>
      </c>
      <c r="D43" s="142" t="s">
        <v>236</v>
      </c>
      <c r="E43" s="149">
        <v>288</v>
      </c>
      <c r="G43" s="148">
        <f t="shared" si="1"/>
        <v>37</v>
      </c>
      <c r="H43" s="147" t="str">
        <f>VLOOKUP(I43,csapatok!$A:$C,3,0)</f>
        <v>férfi</v>
      </c>
      <c r="I43" s="142" t="s">
        <v>159</v>
      </c>
      <c r="J43" s="142" t="s">
        <v>222</v>
      </c>
      <c r="K43" s="149">
        <v>130</v>
      </c>
      <c r="M43" s="148">
        <f t="shared" si="2"/>
        <v>37</v>
      </c>
      <c r="N43" s="147" t="str">
        <f>VLOOKUP(O43,csapatok!$A:$C,3,0)</f>
        <v>férfi</v>
      </c>
      <c r="O43" s="142" t="s">
        <v>147</v>
      </c>
      <c r="P43" s="142" t="s">
        <v>255</v>
      </c>
      <c r="Q43" s="143">
        <v>409</v>
      </c>
      <c r="R43" s="143">
        <v>22</v>
      </c>
      <c r="S43" s="143">
        <v>12</v>
      </c>
      <c r="T43" s="144">
        <f t="shared" si="3"/>
        <v>0.54545454545454541</v>
      </c>
    </row>
    <row r="44" spans="1:20" x14ac:dyDescent="0.2">
      <c r="A44" s="148">
        <f t="shared" si="0"/>
        <v>38</v>
      </c>
      <c r="B44" s="147" t="str">
        <f>VLOOKUP(C44,csapatok!$A:$C,3,0)</f>
        <v>férfi</v>
      </c>
      <c r="C44" s="142" t="s">
        <v>495</v>
      </c>
      <c r="D44" s="142" t="s">
        <v>206</v>
      </c>
      <c r="E44" s="149">
        <v>288</v>
      </c>
      <c r="G44" s="148">
        <f t="shared" si="1"/>
        <v>38</v>
      </c>
      <c r="H44" s="147" t="str">
        <f>VLOOKUP(I44,csapatok!$A:$C,3,0)</f>
        <v>nő</v>
      </c>
      <c r="I44" s="145" t="s">
        <v>58</v>
      </c>
      <c r="J44" s="142" t="s">
        <v>222</v>
      </c>
      <c r="K44" s="149">
        <v>130</v>
      </c>
      <c r="M44" s="148">
        <f t="shared" si="2"/>
        <v>38</v>
      </c>
      <c r="N44" s="147" t="str">
        <f>VLOOKUP(O44,csapatok!$A:$C,3,0)</f>
        <v>férfi</v>
      </c>
      <c r="O44" s="142" t="s">
        <v>245</v>
      </c>
      <c r="P44" s="142" t="s">
        <v>249</v>
      </c>
      <c r="Q44" s="143">
        <v>409</v>
      </c>
      <c r="R44" s="143">
        <v>1</v>
      </c>
      <c r="S44" s="143">
        <v>1</v>
      </c>
      <c r="T44" s="144">
        <f t="shared" si="3"/>
        <v>1</v>
      </c>
    </row>
    <row r="45" spans="1:20" x14ac:dyDescent="0.2">
      <c r="A45" s="148">
        <f t="shared" si="0"/>
        <v>39</v>
      </c>
      <c r="B45" s="147" t="str">
        <f>VLOOKUP(C45,csapatok!$A:$C,3,0)</f>
        <v>nő</v>
      </c>
      <c r="C45" s="145" t="s">
        <v>74</v>
      </c>
      <c r="D45" s="142" t="s">
        <v>249</v>
      </c>
      <c r="E45" s="149">
        <v>287</v>
      </c>
      <c r="G45" s="148">
        <f t="shared" si="1"/>
        <v>39</v>
      </c>
      <c r="H45" s="147" t="str">
        <f>VLOOKUP(I45,csapatok!$A:$C,3,0)</f>
        <v>férfi</v>
      </c>
      <c r="I45" s="142" t="s">
        <v>102</v>
      </c>
      <c r="J45" s="142" t="s">
        <v>236</v>
      </c>
      <c r="K45" s="149">
        <v>130</v>
      </c>
      <c r="M45" s="148">
        <f t="shared" si="2"/>
        <v>39</v>
      </c>
      <c r="N45" s="147" t="str">
        <f>VLOOKUP(O45,csapatok!$A:$C,3,0)</f>
        <v>nő</v>
      </c>
      <c r="O45" s="145" t="s">
        <v>88</v>
      </c>
      <c r="P45" s="142" t="s">
        <v>249</v>
      </c>
      <c r="Q45" s="143">
        <v>409</v>
      </c>
      <c r="R45" s="143">
        <v>24</v>
      </c>
      <c r="S45" s="143">
        <v>14</v>
      </c>
      <c r="T45" s="144">
        <f t="shared" si="3"/>
        <v>0.58333333333333337</v>
      </c>
    </row>
    <row r="46" spans="1:20" x14ac:dyDescent="0.2">
      <c r="A46" s="148">
        <f t="shared" si="0"/>
        <v>40</v>
      </c>
      <c r="B46" s="147" t="str">
        <f>VLOOKUP(C46,csapatok!$A:$C,3,0)</f>
        <v>férfi</v>
      </c>
      <c r="C46" s="142" t="s">
        <v>90</v>
      </c>
      <c r="D46" s="142" t="s">
        <v>255</v>
      </c>
      <c r="E46" s="149">
        <v>287</v>
      </c>
      <c r="G46" s="148">
        <f t="shared" si="1"/>
        <v>40</v>
      </c>
      <c r="H46" s="147" t="str">
        <f>VLOOKUP(I46,csapatok!$A:$C,3,0)</f>
        <v>férfi</v>
      </c>
      <c r="I46" s="142" t="s">
        <v>38</v>
      </c>
      <c r="J46" s="142" t="s">
        <v>249</v>
      </c>
      <c r="K46" s="149">
        <v>129</v>
      </c>
      <c r="M46" s="148">
        <f t="shared" si="2"/>
        <v>40</v>
      </c>
      <c r="N46" s="147" t="str">
        <f>VLOOKUP(O46,csapatok!$A:$C,3,0)</f>
        <v>férfi</v>
      </c>
      <c r="O46" s="142" t="s">
        <v>495</v>
      </c>
      <c r="P46" s="142" t="s">
        <v>206</v>
      </c>
      <c r="Q46" s="143">
        <v>408</v>
      </c>
      <c r="R46" s="143">
        <v>19</v>
      </c>
      <c r="S46" s="143">
        <v>13</v>
      </c>
      <c r="T46" s="144">
        <f t="shared" si="3"/>
        <v>0.68421052631578949</v>
      </c>
    </row>
    <row r="47" spans="1:20" x14ac:dyDescent="0.2">
      <c r="A47" s="148">
        <f t="shared" si="0"/>
        <v>41</v>
      </c>
      <c r="B47" s="147" t="str">
        <f>VLOOKUP(C47,csapatok!$A:$C,3,0)</f>
        <v>férfi</v>
      </c>
      <c r="C47" s="142" t="s">
        <v>110</v>
      </c>
      <c r="D47" s="142" t="s">
        <v>231</v>
      </c>
      <c r="E47" s="149">
        <v>287</v>
      </c>
      <c r="G47" s="148">
        <f t="shared" si="1"/>
        <v>41</v>
      </c>
      <c r="H47" s="147" t="str">
        <f>VLOOKUP(I47,csapatok!$A:$C,3,0)</f>
        <v>nő</v>
      </c>
      <c r="I47" s="145" t="s">
        <v>88</v>
      </c>
      <c r="J47" s="142" t="s">
        <v>249</v>
      </c>
      <c r="K47" s="149">
        <v>128</v>
      </c>
      <c r="M47" s="148">
        <f t="shared" si="2"/>
        <v>41</v>
      </c>
      <c r="N47" s="147" t="str">
        <f>VLOOKUP(O47,csapatok!$A:$C,3,0)</f>
        <v>férfi</v>
      </c>
      <c r="O47" s="142" t="s">
        <v>155</v>
      </c>
      <c r="P47" s="142" t="s">
        <v>239</v>
      </c>
      <c r="Q47" s="143">
        <v>407</v>
      </c>
      <c r="R47" s="143">
        <v>6</v>
      </c>
      <c r="S47" s="143">
        <v>2</v>
      </c>
      <c r="T47" s="144">
        <f t="shared" si="3"/>
        <v>0.33333333333333331</v>
      </c>
    </row>
    <row r="48" spans="1:20" x14ac:dyDescent="0.2">
      <c r="A48" s="148">
        <f t="shared" si="0"/>
        <v>42</v>
      </c>
      <c r="B48" s="147" t="str">
        <f>VLOOKUP(C48,csapatok!$A:$C,3,0)</f>
        <v>férfi</v>
      </c>
      <c r="C48" s="142" t="s">
        <v>245</v>
      </c>
      <c r="D48" s="142" t="s">
        <v>249</v>
      </c>
      <c r="E48" s="149">
        <v>287</v>
      </c>
      <c r="G48" s="148">
        <f t="shared" si="1"/>
        <v>42</v>
      </c>
      <c r="H48" s="147" t="str">
        <f>VLOOKUP(I48,csapatok!$A:$C,3,0)</f>
        <v>férfi</v>
      </c>
      <c r="I48" s="142" t="s">
        <v>495</v>
      </c>
      <c r="J48" s="142" t="s">
        <v>206</v>
      </c>
      <c r="K48" s="149">
        <v>126</v>
      </c>
      <c r="M48" s="148">
        <f t="shared" si="2"/>
        <v>42</v>
      </c>
      <c r="N48" s="147" t="str">
        <f>VLOOKUP(O48,csapatok!$A:$C,3,0)</f>
        <v>férfi</v>
      </c>
      <c r="O48" s="142" t="s">
        <v>64</v>
      </c>
      <c r="P48" s="142" t="s">
        <v>238</v>
      </c>
      <c r="Q48" s="143">
        <v>407</v>
      </c>
      <c r="R48" s="143">
        <v>10</v>
      </c>
      <c r="S48" s="143">
        <v>7</v>
      </c>
      <c r="T48" s="144">
        <f t="shared" si="3"/>
        <v>0.7</v>
      </c>
    </row>
    <row r="49" spans="1:20" x14ac:dyDescent="0.2">
      <c r="A49" s="148">
        <f t="shared" si="0"/>
        <v>43</v>
      </c>
      <c r="B49" s="147" t="str">
        <f>VLOOKUP(C49,csapatok!$A:$C,3,0)</f>
        <v>férfi</v>
      </c>
      <c r="C49" s="142" t="s">
        <v>147</v>
      </c>
      <c r="D49" s="142" t="s">
        <v>255</v>
      </c>
      <c r="E49" s="149">
        <v>287</v>
      </c>
      <c r="G49" s="148">
        <f t="shared" si="1"/>
        <v>43</v>
      </c>
      <c r="H49" s="147" t="str">
        <f>VLOOKUP(I49,csapatok!$A:$C,3,0)</f>
        <v>férfi</v>
      </c>
      <c r="I49" s="142" t="s">
        <v>110</v>
      </c>
      <c r="J49" s="142" t="s">
        <v>231</v>
      </c>
      <c r="K49" s="149">
        <v>125</v>
      </c>
      <c r="M49" s="148">
        <f t="shared" si="2"/>
        <v>43</v>
      </c>
      <c r="N49" s="147" t="str">
        <f>VLOOKUP(O49,csapatok!$A:$C,3,0)</f>
        <v>nő</v>
      </c>
      <c r="O49" s="145" t="s">
        <v>385</v>
      </c>
      <c r="P49" s="142" t="s">
        <v>215</v>
      </c>
      <c r="Q49" s="143">
        <v>406</v>
      </c>
      <c r="R49" s="143">
        <v>13</v>
      </c>
      <c r="S49" s="143">
        <v>11</v>
      </c>
      <c r="T49" s="144">
        <f t="shared" si="3"/>
        <v>0.84615384615384615</v>
      </c>
    </row>
    <row r="50" spans="1:20" x14ac:dyDescent="0.2">
      <c r="A50" s="148">
        <f t="shared" si="0"/>
        <v>44</v>
      </c>
      <c r="B50" s="147" t="str">
        <f>VLOOKUP(C50,csapatok!$A:$C,3,0)</f>
        <v>férfi</v>
      </c>
      <c r="C50" s="142" t="s">
        <v>133</v>
      </c>
      <c r="D50" s="142" t="s">
        <v>222</v>
      </c>
      <c r="E50" s="149">
        <v>287</v>
      </c>
      <c r="G50" s="148">
        <f t="shared" si="1"/>
        <v>44</v>
      </c>
      <c r="H50" s="147" t="str">
        <f>VLOOKUP(I50,csapatok!$A:$C,3,0)</f>
        <v>nő</v>
      </c>
      <c r="I50" s="145" t="s">
        <v>40</v>
      </c>
      <c r="J50" s="142" t="s">
        <v>222</v>
      </c>
      <c r="K50" s="149">
        <v>125</v>
      </c>
      <c r="M50" s="148">
        <f t="shared" si="2"/>
        <v>44</v>
      </c>
      <c r="N50" s="147" t="str">
        <f>VLOOKUP(O50,csapatok!$A:$C,3,0)</f>
        <v>férfi</v>
      </c>
      <c r="O50" s="142" t="s">
        <v>50</v>
      </c>
      <c r="P50" s="142" t="s">
        <v>249</v>
      </c>
      <c r="Q50" s="143">
        <v>405</v>
      </c>
      <c r="R50" s="143">
        <v>20</v>
      </c>
      <c r="S50" s="143">
        <v>12</v>
      </c>
      <c r="T50" s="144">
        <f t="shared" si="3"/>
        <v>0.6</v>
      </c>
    </row>
    <row r="51" spans="1:20" x14ac:dyDescent="0.2">
      <c r="A51" s="148">
        <f t="shared" si="0"/>
        <v>45</v>
      </c>
      <c r="B51" s="147" t="str">
        <f>VLOOKUP(C51,csapatok!$A:$C,3,0)</f>
        <v>férfi</v>
      </c>
      <c r="C51" s="142" t="s">
        <v>161</v>
      </c>
      <c r="D51" s="142" t="s">
        <v>215</v>
      </c>
      <c r="E51" s="149">
        <v>286</v>
      </c>
      <c r="G51" s="148">
        <f t="shared" si="1"/>
        <v>45</v>
      </c>
      <c r="H51" s="147" t="str">
        <f>VLOOKUP(I51,csapatok!$A:$C,3,0)</f>
        <v>férfi</v>
      </c>
      <c r="I51" s="142" t="s">
        <v>253</v>
      </c>
      <c r="J51" s="142" t="s">
        <v>255</v>
      </c>
      <c r="K51" s="149">
        <v>125</v>
      </c>
      <c r="M51" s="148">
        <f t="shared" si="2"/>
        <v>45</v>
      </c>
      <c r="N51" s="147" t="str">
        <f>VLOOKUP(O51,csapatok!$A:$C,3,0)</f>
        <v>férfi</v>
      </c>
      <c r="O51" s="142" t="s">
        <v>90</v>
      </c>
      <c r="P51" s="142" t="s">
        <v>255</v>
      </c>
      <c r="Q51" s="143">
        <v>403</v>
      </c>
      <c r="R51" s="143">
        <v>5</v>
      </c>
      <c r="S51" s="143">
        <v>4</v>
      </c>
      <c r="T51" s="144">
        <f t="shared" si="3"/>
        <v>0.8</v>
      </c>
    </row>
    <row r="52" spans="1:20" x14ac:dyDescent="0.2">
      <c r="A52" s="148">
        <f t="shared" si="0"/>
        <v>46</v>
      </c>
      <c r="B52" s="147" t="str">
        <f>VLOOKUP(C52,csapatok!$A:$C,3,0)</f>
        <v>férfi</v>
      </c>
      <c r="C52" s="142" t="s">
        <v>36</v>
      </c>
      <c r="D52" s="142" t="s">
        <v>206</v>
      </c>
      <c r="E52" s="149">
        <v>286</v>
      </c>
      <c r="G52" s="148">
        <f t="shared" si="1"/>
        <v>46</v>
      </c>
      <c r="H52" s="147" t="str">
        <f>VLOOKUP(I52,csapatok!$A:$C,3,0)</f>
        <v>nő</v>
      </c>
      <c r="I52" s="145" t="s">
        <v>386</v>
      </c>
      <c r="J52" s="142" t="s">
        <v>249</v>
      </c>
      <c r="K52" s="149">
        <v>125</v>
      </c>
      <c r="M52" s="148">
        <f t="shared" si="2"/>
        <v>46</v>
      </c>
      <c r="N52" s="147" t="str">
        <f>VLOOKUP(O52,csapatok!$A:$C,3,0)</f>
        <v>férfi</v>
      </c>
      <c r="O52" s="142" t="s">
        <v>143</v>
      </c>
      <c r="P52" s="142" t="s">
        <v>210</v>
      </c>
      <c r="Q52" s="143">
        <v>402</v>
      </c>
      <c r="R52" s="143">
        <v>9</v>
      </c>
      <c r="S52" s="143">
        <v>7</v>
      </c>
      <c r="T52" s="144">
        <f t="shared" si="3"/>
        <v>0.77777777777777779</v>
      </c>
    </row>
    <row r="53" spans="1:20" x14ac:dyDescent="0.2">
      <c r="A53" s="148">
        <f t="shared" si="0"/>
        <v>47</v>
      </c>
      <c r="B53" s="147" t="str">
        <f>VLOOKUP(C53,csapatok!$A:$C,3,0)</f>
        <v>nő</v>
      </c>
      <c r="C53" s="145" t="s">
        <v>386</v>
      </c>
      <c r="D53" s="142" t="s">
        <v>249</v>
      </c>
      <c r="E53" s="149">
        <v>285</v>
      </c>
      <c r="G53" s="148">
        <f t="shared" si="1"/>
        <v>47</v>
      </c>
      <c r="H53" s="147" t="str">
        <f>VLOOKUP(I53,csapatok!$A:$C,3,0)</f>
        <v>férfi</v>
      </c>
      <c r="I53" s="142" t="s">
        <v>147</v>
      </c>
      <c r="J53" s="142" t="s">
        <v>255</v>
      </c>
      <c r="K53" s="149">
        <v>125</v>
      </c>
      <c r="M53" s="148">
        <f t="shared" si="2"/>
        <v>47</v>
      </c>
      <c r="N53" s="147" t="str">
        <f>VLOOKUP(O53,csapatok!$A:$C,3,0)</f>
        <v>férfi</v>
      </c>
      <c r="O53" s="142" t="s">
        <v>108</v>
      </c>
      <c r="P53" s="142" t="s">
        <v>215</v>
      </c>
      <c r="Q53" s="143">
        <v>401</v>
      </c>
      <c r="R53" s="143">
        <v>18</v>
      </c>
      <c r="S53" s="143">
        <v>7</v>
      </c>
      <c r="T53" s="144">
        <f t="shared" si="3"/>
        <v>0.3888888888888889</v>
      </c>
    </row>
    <row r="54" spans="1:20" x14ac:dyDescent="0.2">
      <c r="A54" s="148">
        <f t="shared" si="0"/>
        <v>48</v>
      </c>
      <c r="B54" s="147" t="str">
        <f>VLOOKUP(C54,csapatok!$A:$C,3,0)</f>
        <v>férfi</v>
      </c>
      <c r="C54" s="142" t="s">
        <v>253</v>
      </c>
      <c r="D54" s="142" t="s">
        <v>255</v>
      </c>
      <c r="E54" s="149">
        <v>285</v>
      </c>
      <c r="G54" s="148">
        <f t="shared" si="1"/>
        <v>48</v>
      </c>
      <c r="H54" s="147" t="str">
        <f>VLOOKUP(I54,csapatok!$A:$C,3,0)</f>
        <v>férfi</v>
      </c>
      <c r="I54" s="142" t="s">
        <v>100</v>
      </c>
      <c r="J54" s="142" t="s">
        <v>239</v>
      </c>
      <c r="K54" s="149">
        <v>124</v>
      </c>
      <c r="M54" s="148">
        <f t="shared" si="2"/>
        <v>48</v>
      </c>
      <c r="N54" s="147" t="str">
        <f>VLOOKUP(O54,csapatok!$A:$C,3,0)</f>
        <v>nő</v>
      </c>
      <c r="O54" s="145" t="s">
        <v>30</v>
      </c>
      <c r="P54" s="142" t="s">
        <v>249</v>
      </c>
      <c r="Q54" s="143">
        <v>400</v>
      </c>
      <c r="R54" s="143">
        <v>2</v>
      </c>
      <c r="S54" s="143">
        <v>2</v>
      </c>
      <c r="T54" s="144">
        <f t="shared" si="3"/>
        <v>1</v>
      </c>
    </row>
    <row r="55" spans="1:20" x14ac:dyDescent="0.2">
      <c r="A55" s="148">
        <f t="shared" si="0"/>
        <v>49</v>
      </c>
      <c r="B55" s="147" t="str">
        <f>VLOOKUP(C55,csapatok!$A:$C,3,0)</f>
        <v>nő</v>
      </c>
      <c r="C55" s="145" t="s">
        <v>384</v>
      </c>
      <c r="D55" s="142" t="s">
        <v>215</v>
      </c>
      <c r="E55" s="149">
        <v>285</v>
      </c>
      <c r="G55" s="148">
        <f t="shared" si="1"/>
        <v>49</v>
      </c>
      <c r="H55" s="147" t="str">
        <f>VLOOKUP(I55,csapatok!$A:$C,3,0)</f>
        <v>nő</v>
      </c>
      <c r="I55" s="145" t="s">
        <v>382</v>
      </c>
      <c r="J55" s="142" t="s">
        <v>249</v>
      </c>
      <c r="K55" s="149">
        <v>124</v>
      </c>
      <c r="M55" s="148">
        <f t="shared" si="2"/>
        <v>49</v>
      </c>
      <c r="N55" s="147" t="str">
        <f>VLOOKUP(O55,csapatok!$A:$C,3,0)</f>
        <v>férfi</v>
      </c>
      <c r="O55" s="142" t="s">
        <v>133</v>
      </c>
      <c r="P55" s="142" t="s">
        <v>222</v>
      </c>
      <c r="Q55" s="143">
        <v>400</v>
      </c>
      <c r="R55" s="143">
        <v>14</v>
      </c>
      <c r="S55" s="143">
        <v>6</v>
      </c>
      <c r="T55" s="144">
        <f t="shared" si="3"/>
        <v>0.42857142857142855</v>
      </c>
    </row>
    <row r="56" spans="1:20" x14ac:dyDescent="0.2">
      <c r="A56" s="148">
        <f t="shared" si="0"/>
        <v>50</v>
      </c>
      <c r="B56" s="147" t="str">
        <f>VLOOKUP(C56,csapatok!$A:$C,3,0)</f>
        <v>férfi</v>
      </c>
      <c r="C56" s="142" t="s">
        <v>42</v>
      </c>
      <c r="D56" s="142" t="s">
        <v>283</v>
      </c>
      <c r="E56" s="149">
        <v>284</v>
      </c>
      <c r="G56" s="148">
        <f t="shared" si="1"/>
        <v>50</v>
      </c>
      <c r="H56" s="147" t="str">
        <f>VLOOKUP(I56,csapatok!$A:$C,3,0)</f>
        <v>férfi</v>
      </c>
      <c r="I56" s="142" t="s">
        <v>475</v>
      </c>
      <c r="J56" s="142" t="s">
        <v>281</v>
      </c>
      <c r="K56" s="149">
        <v>124</v>
      </c>
      <c r="M56" s="148">
        <f t="shared" si="2"/>
        <v>50</v>
      </c>
      <c r="N56" s="147" t="str">
        <f>VLOOKUP(O56,csapatok!$A:$C,3,0)</f>
        <v>nő</v>
      </c>
      <c r="O56" s="145" t="s">
        <v>386</v>
      </c>
      <c r="P56" s="142" t="s">
        <v>249</v>
      </c>
      <c r="Q56" s="143">
        <v>399</v>
      </c>
      <c r="R56" s="143">
        <v>3</v>
      </c>
      <c r="S56" s="143">
        <v>2</v>
      </c>
      <c r="T56" s="144">
        <f t="shared" si="3"/>
        <v>0.66666666666666663</v>
      </c>
    </row>
    <row r="57" spans="1:20" x14ac:dyDescent="0.2">
      <c r="A57" s="148">
        <f t="shared" si="0"/>
        <v>51</v>
      </c>
      <c r="B57" s="147" t="str">
        <f>VLOOKUP(C57,csapatok!$A:$C,3,0)</f>
        <v>férfi</v>
      </c>
      <c r="C57" s="142" t="s">
        <v>159</v>
      </c>
      <c r="D57" s="142" t="s">
        <v>222</v>
      </c>
      <c r="E57" s="149">
        <v>284</v>
      </c>
      <c r="G57" s="148">
        <f t="shared" si="1"/>
        <v>51</v>
      </c>
      <c r="H57" s="147" t="str">
        <f>VLOOKUP(I57,csapatok!$A:$C,3,0)</f>
        <v>nő</v>
      </c>
      <c r="I57" s="145" t="s">
        <v>472</v>
      </c>
      <c r="J57" s="142" t="s">
        <v>210</v>
      </c>
      <c r="K57" s="149">
        <v>123</v>
      </c>
      <c r="M57" s="148">
        <f t="shared" si="2"/>
        <v>51</v>
      </c>
      <c r="N57" s="147" t="str">
        <f>VLOOKUP(O57,csapatok!$A:$C,3,0)</f>
        <v>férfi</v>
      </c>
      <c r="O57" s="142" t="s">
        <v>80</v>
      </c>
      <c r="P57" s="142" t="s">
        <v>255</v>
      </c>
      <c r="Q57" s="143">
        <v>398</v>
      </c>
      <c r="R57" s="143">
        <v>14</v>
      </c>
      <c r="S57" s="143">
        <v>9</v>
      </c>
      <c r="T57" s="144">
        <f t="shared" si="3"/>
        <v>0.6428571428571429</v>
      </c>
    </row>
    <row r="58" spans="1:20" x14ac:dyDescent="0.2">
      <c r="A58" s="148">
        <f t="shared" si="0"/>
        <v>52</v>
      </c>
      <c r="B58" s="147" t="str">
        <f>VLOOKUP(C58,csapatok!$A:$C,3,0)</f>
        <v>férfi</v>
      </c>
      <c r="C58" s="142" t="s">
        <v>191</v>
      </c>
      <c r="D58" s="142" t="s">
        <v>222</v>
      </c>
      <c r="E58" s="149">
        <v>284</v>
      </c>
      <c r="G58" s="148">
        <f t="shared" si="1"/>
        <v>52</v>
      </c>
      <c r="H58" s="147" t="str">
        <f>VLOOKUP(I58,csapatok!$A:$C,3,0)</f>
        <v>nő</v>
      </c>
      <c r="I58" s="145" t="s">
        <v>141</v>
      </c>
      <c r="J58" s="142" t="s">
        <v>206</v>
      </c>
      <c r="K58" s="149">
        <v>123</v>
      </c>
      <c r="M58" s="148">
        <f t="shared" si="2"/>
        <v>52</v>
      </c>
      <c r="N58" s="147" t="str">
        <f>VLOOKUP(O58,csapatok!$A:$C,3,0)</f>
        <v>nő</v>
      </c>
      <c r="O58" s="145" t="s">
        <v>58</v>
      </c>
      <c r="P58" s="142" t="s">
        <v>222</v>
      </c>
      <c r="Q58" s="143">
        <v>397</v>
      </c>
      <c r="R58" s="143">
        <v>18</v>
      </c>
      <c r="S58" s="143">
        <v>14</v>
      </c>
      <c r="T58" s="144">
        <f t="shared" si="3"/>
        <v>0.77777777777777779</v>
      </c>
    </row>
    <row r="59" spans="1:20" x14ac:dyDescent="0.2">
      <c r="A59" s="148">
        <f t="shared" si="0"/>
        <v>53</v>
      </c>
      <c r="B59" s="147" t="str">
        <f>VLOOKUP(C59,csapatok!$A:$C,3,0)</f>
        <v>nő</v>
      </c>
      <c r="C59" s="145" t="s">
        <v>92</v>
      </c>
      <c r="D59" s="142" t="s">
        <v>249</v>
      </c>
      <c r="E59" s="149">
        <v>283</v>
      </c>
      <c r="G59" s="148">
        <f t="shared" si="1"/>
        <v>53</v>
      </c>
      <c r="H59" s="147" t="str">
        <f>VLOOKUP(I59,csapatok!$A:$C,3,0)</f>
        <v>férfi</v>
      </c>
      <c r="I59" s="142" t="s">
        <v>50</v>
      </c>
      <c r="J59" s="142" t="s">
        <v>249</v>
      </c>
      <c r="K59" s="149">
        <v>123</v>
      </c>
      <c r="M59" s="148">
        <f t="shared" si="2"/>
        <v>53</v>
      </c>
      <c r="N59" s="147" t="str">
        <f>VLOOKUP(O59,csapatok!$A:$C,3,0)</f>
        <v>férfi</v>
      </c>
      <c r="O59" s="142" t="s">
        <v>225</v>
      </c>
      <c r="P59" s="142" t="s">
        <v>281</v>
      </c>
      <c r="Q59" s="143">
        <v>395</v>
      </c>
      <c r="R59" s="143">
        <v>2</v>
      </c>
      <c r="S59" s="143">
        <v>2</v>
      </c>
      <c r="T59" s="144">
        <f t="shared" si="3"/>
        <v>1</v>
      </c>
    </row>
    <row r="60" spans="1:20" x14ac:dyDescent="0.2">
      <c r="A60" s="148">
        <f t="shared" si="0"/>
        <v>54</v>
      </c>
      <c r="B60" s="147" t="str">
        <f>VLOOKUP(C60,csapatok!$A:$C,3,0)</f>
        <v>férfi</v>
      </c>
      <c r="C60" s="142" t="s">
        <v>100</v>
      </c>
      <c r="D60" s="142" t="s">
        <v>239</v>
      </c>
      <c r="E60" s="149">
        <v>283</v>
      </c>
      <c r="G60" s="148">
        <f t="shared" si="1"/>
        <v>54</v>
      </c>
      <c r="H60" s="147" t="str">
        <f>VLOOKUP(I60,csapatok!$A:$C,3,0)</f>
        <v>férfi</v>
      </c>
      <c r="I60" s="142" t="s">
        <v>64</v>
      </c>
      <c r="J60" s="142" t="s">
        <v>238</v>
      </c>
      <c r="K60" s="149">
        <v>123</v>
      </c>
      <c r="M60" s="148">
        <f t="shared" si="2"/>
        <v>54</v>
      </c>
      <c r="N60" s="147" t="str">
        <f>VLOOKUP(O60,csapatok!$A:$C,3,0)</f>
        <v>férfi</v>
      </c>
      <c r="O60" s="142" t="s">
        <v>479</v>
      </c>
      <c r="P60" s="142" t="s">
        <v>255</v>
      </c>
      <c r="Q60" s="143">
        <v>394</v>
      </c>
      <c r="R60" s="143">
        <v>1</v>
      </c>
      <c r="S60" s="143">
        <v>1</v>
      </c>
      <c r="T60" s="144">
        <f t="shared" si="3"/>
        <v>1</v>
      </c>
    </row>
    <row r="61" spans="1:20" x14ac:dyDescent="0.2">
      <c r="A61" s="148">
        <f t="shared" si="0"/>
        <v>55</v>
      </c>
      <c r="B61" s="147" t="str">
        <f>VLOOKUP(C61,csapatok!$A:$C,3,0)</f>
        <v>nő</v>
      </c>
      <c r="C61" s="145" t="s">
        <v>141</v>
      </c>
      <c r="D61" s="142" t="s">
        <v>206</v>
      </c>
      <c r="E61" s="149">
        <v>282</v>
      </c>
      <c r="G61" s="148">
        <f t="shared" si="1"/>
        <v>55</v>
      </c>
      <c r="H61" s="147" t="str">
        <f>VLOOKUP(I61,csapatok!$A:$C,3,0)</f>
        <v>nő</v>
      </c>
      <c r="I61" s="145" t="s">
        <v>127</v>
      </c>
      <c r="J61" s="142" t="s">
        <v>222</v>
      </c>
      <c r="K61" s="149">
        <v>123</v>
      </c>
      <c r="M61" s="148">
        <f t="shared" si="2"/>
        <v>55</v>
      </c>
      <c r="N61" s="147" t="str">
        <f>VLOOKUP(O61,csapatok!$A:$C,3,0)</f>
        <v>férfi</v>
      </c>
      <c r="O61" s="142" t="s">
        <v>100</v>
      </c>
      <c r="P61" s="142" t="s">
        <v>239</v>
      </c>
      <c r="Q61" s="143">
        <v>394</v>
      </c>
      <c r="R61" s="143">
        <v>24</v>
      </c>
      <c r="S61" s="143">
        <v>11</v>
      </c>
      <c r="T61" s="144">
        <f t="shared" si="3"/>
        <v>0.45833333333333331</v>
      </c>
    </row>
    <row r="62" spans="1:20" x14ac:dyDescent="0.2">
      <c r="A62" s="148">
        <f t="shared" si="0"/>
        <v>56</v>
      </c>
      <c r="B62" s="147" t="str">
        <f>VLOOKUP(C62,csapatok!$A:$C,3,0)</f>
        <v>férfi</v>
      </c>
      <c r="C62" s="142" t="s">
        <v>118</v>
      </c>
      <c r="D62" s="142" t="s">
        <v>249</v>
      </c>
      <c r="E62" s="149">
        <v>282</v>
      </c>
      <c r="G62" s="148">
        <f t="shared" si="1"/>
        <v>56</v>
      </c>
      <c r="H62" s="147" t="str">
        <f>VLOOKUP(I62,csapatok!$A:$C,3,0)</f>
        <v>férfi</v>
      </c>
      <c r="I62" s="142" t="s">
        <v>118</v>
      </c>
      <c r="J62" s="142" t="s">
        <v>249</v>
      </c>
      <c r="K62" s="149">
        <v>122</v>
      </c>
      <c r="M62" s="148">
        <f t="shared" si="2"/>
        <v>56</v>
      </c>
      <c r="N62" s="147" t="str">
        <f>VLOOKUP(O62,csapatok!$A:$C,3,0)</f>
        <v>férfi</v>
      </c>
      <c r="O62" s="142" t="s">
        <v>34</v>
      </c>
      <c r="P62" s="142" t="s">
        <v>283</v>
      </c>
      <c r="Q62" s="143">
        <v>393</v>
      </c>
      <c r="R62" s="143">
        <v>20</v>
      </c>
      <c r="S62" s="143">
        <v>8</v>
      </c>
      <c r="T62" s="144">
        <f t="shared" si="3"/>
        <v>0.4</v>
      </c>
    </row>
    <row r="63" spans="1:20" x14ac:dyDescent="0.2">
      <c r="A63" s="148">
        <f t="shared" si="0"/>
        <v>57</v>
      </c>
      <c r="B63" s="147" t="str">
        <f>VLOOKUP(C63,csapatok!$A:$C,3,0)</f>
        <v>férfi</v>
      </c>
      <c r="C63" s="142" t="s">
        <v>80</v>
      </c>
      <c r="D63" s="142" t="s">
        <v>255</v>
      </c>
      <c r="E63" s="149">
        <v>281</v>
      </c>
      <c r="G63" s="148">
        <f t="shared" si="1"/>
        <v>57</v>
      </c>
      <c r="H63" s="147" t="str">
        <f>VLOOKUP(I63,csapatok!$A:$C,3,0)</f>
        <v>férfi</v>
      </c>
      <c r="I63" s="142" t="s">
        <v>245</v>
      </c>
      <c r="J63" s="142" t="s">
        <v>249</v>
      </c>
      <c r="K63" s="149">
        <v>122</v>
      </c>
      <c r="M63" s="148">
        <f t="shared" si="2"/>
        <v>57</v>
      </c>
      <c r="N63" s="147" t="str">
        <f>VLOOKUP(O63,csapatok!$A:$C,3,0)</f>
        <v>férfi</v>
      </c>
      <c r="O63" s="142" t="s">
        <v>135</v>
      </c>
      <c r="P63" s="142" t="s">
        <v>231</v>
      </c>
      <c r="Q63" s="143">
        <v>393</v>
      </c>
      <c r="R63" s="143">
        <v>25</v>
      </c>
      <c r="S63" s="143">
        <v>3</v>
      </c>
      <c r="T63" s="144">
        <f t="shared" si="3"/>
        <v>0.12</v>
      </c>
    </row>
    <row r="64" spans="1:20" x14ac:dyDescent="0.2">
      <c r="A64" s="148">
        <f t="shared" si="0"/>
        <v>58</v>
      </c>
      <c r="B64" s="147" t="str">
        <f>VLOOKUP(C64,csapatok!$A:$C,3,0)</f>
        <v>férfi</v>
      </c>
      <c r="C64" s="142" t="s">
        <v>173</v>
      </c>
      <c r="D64" s="142" t="s">
        <v>283</v>
      </c>
      <c r="E64" s="149">
        <v>281</v>
      </c>
      <c r="G64" s="148">
        <f t="shared" si="1"/>
        <v>58</v>
      </c>
      <c r="H64" s="147" t="str">
        <f>VLOOKUP(I64,csapatok!$A:$C,3,0)</f>
        <v>férfi</v>
      </c>
      <c r="I64" s="142" t="s">
        <v>161</v>
      </c>
      <c r="J64" s="142" t="s">
        <v>215</v>
      </c>
      <c r="K64" s="149">
        <v>122</v>
      </c>
      <c r="M64" s="148">
        <f t="shared" si="2"/>
        <v>58</v>
      </c>
      <c r="N64" s="147" t="str">
        <f>VLOOKUP(O64,csapatok!$A:$C,3,0)</f>
        <v>nő</v>
      </c>
      <c r="O64" s="145" t="s">
        <v>382</v>
      </c>
      <c r="P64" s="142" t="s">
        <v>249</v>
      </c>
      <c r="Q64" s="143">
        <v>392</v>
      </c>
      <c r="R64" s="143">
        <v>3</v>
      </c>
      <c r="S64" s="143">
        <v>1</v>
      </c>
      <c r="T64" s="144">
        <f t="shared" si="3"/>
        <v>0.33333333333333331</v>
      </c>
    </row>
    <row r="65" spans="1:20" x14ac:dyDescent="0.2">
      <c r="A65" s="148">
        <f t="shared" si="0"/>
        <v>59</v>
      </c>
      <c r="B65" s="147" t="str">
        <f>VLOOKUP(C65,csapatok!$A:$C,3,0)</f>
        <v>férfi</v>
      </c>
      <c r="C65" s="142" t="s">
        <v>225</v>
      </c>
      <c r="D65" s="142" t="s">
        <v>281</v>
      </c>
      <c r="E65" s="149">
        <v>280</v>
      </c>
      <c r="G65" s="148">
        <f t="shared" si="1"/>
        <v>59</v>
      </c>
      <c r="H65" s="147" t="str">
        <f>VLOOKUP(I65,csapatok!$A:$C,3,0)</f>
        <v>férfi</v>
      </c>
      <c r="I65" s="142" t="s">
        <v>135</v>
      </c>
      <c r="J65" s="142" t="s">
        <v>231</v>
      </c>
      <c r="K65" s="149">
        <v>122</v>
      </c>
      <c r="M65" s="148">
        <f t="shared" si="2"/>
        <v>59</v>
      </c>
      <c r="N65" s="147" t="str">
        <f>VLOOKUP(O65,csapatok!$A:$C,3,0)</f>
        <v>férfi</v>
      </c>
      <c r="O65" s="142" t="s">
        <v>42</v>
      </c>
      <c r="P65" s="142" t="s">
        <v>283</v>
      </c>
      <c r="Q65" s="143">
        <v>390</v>
      </c>
      <c r="R65" s="143">
        <v>18</v>
      </c>
      <c r="S65" s="143">
        <v>8</v>
      </c>
      <c r="T65" s="144">
        <f t="shared" si="3"/>
        <v>0.44444444444444442</v>
      </c>
    </row>
    <row r="66" spans="1:20" x14ac:dyDescent="0.2">
      <c r="A66" s="148">
        <f t="shared" si="0"/>
        <v>60</v>
      </c>
      <c r="B66" s="147" t="str">
        <f>VLOOKUP(C66,csapatok!$A:$C,3,0)</f>
        <v>férfi</v>
      </c>
      <c r="C66" s="142" t="s">
        <v>22</v>
      </c>
      <c r="D66" s="142" t="s">
        <v>212</v>
      </c>
      <c r="E66" s="149">
        <v>279</v>
      </c>
      <c r="G66" s="148">
        <f t="shared" si="1"/>
        <v>60</v>
      </c>
      <c r="H66" s="147" t="str">
        <f>VLOOKUP(I66,csapatok!$A:$C,3,0)</f>
        <v>férfi</v>
      </c>
      <c r="I66" s="142" t="s">
        <v>86</v>
      </c>
      <c r="J66" s="142" t="s">
        <v>215</v>
      </c>
      <c r="K66" s="149">
        <v>121</v>
      </c>
      <c r="M66" s="148">
        <f t="shared" si="2"/>
        <v>60</v>
      </c>
      <c r="N66" s="147" t="str">
        <f>VLOOKUP(O66,csapatok!$A:$C,3,0)</f>
        <v>férfi</v>
      </c>
      <c r="O66" s="142" t="s">
        <v>475</v>
      </c>
      <c r="P66" s="142" t="s">
        <v>281</v>
      </c>
      <c r="Q66" s="143">
        <v>390</v>
      </c>
      <c r="R66" s="143">
        <v>1</v>
      </c>
      <c r="S66" s="143">
        <v>1</v>
      </c>
      <c r="T66" s="144">
        <f t="shared" si="3"/>
        <v>1</v>
      </c>
    </row>
    <row r="67" spans="1:20" x14ac:dyDescent="0.2">
      <c r="A67" s="148">
        <f t="shared" si="0"/>
        <v>61</v>
      </c>
      <c r="B67" s="147" t="str">
        <f>VLOOKUP(C67,csapatok!$A:$C,3,0)</f>
        <v>nő</v>
      </c>
      <c r="C67" s="145" t="s">
        <v>5</v>
      </c>
      <c r="D67" s="142" t="s">
        <v>219</v>
      </c>
      <c r="E67" s="149">
        <v>278</v>
      </c>
      <c r="G67" s="148">
        <f t="shared" si="1"/>
        <v>61</v>
      </c>
      <c r="H67" s="147" t="str">
        <f>VLOOKUP(I67,csapatok!$A:$C,3,0)</f>
        <v>nő</v>
      </c>
      <c r="I67" s="145" t="s">
        <v>171</v>
      </c>
      <c r="J67" s="142" t="s">
        <v>212</v>
      </c>
      <c r="K67" s="149">
        <v>121</v>
      </c>
      <c r="M67" s="148">
        <f t="shared" si="2"/>
        <v>61</v>
      </c>
      <c r="N67" s="147" t="str">
        <f>VLOOKUP(O67,csapatok!$A:$C,3,0)</f>
        <v>férfi</v>
      </c>
      <c r="O67" s="142" t="s">
        <v>22</v>
      </c>
      <c r="P67" s="142" t="s">
        <v>212</v>
      </c>
      <c r="Q67" s="143">
        <v>388</v>
      </c>
      <c r="R67" s="143">
        <v>21</v>
      </c>
      <c r="S67" s="143">
        <v>6</v>
      </c>
      <c r="T67" s="144">
        <f t="shared" si="3"/>
        <v>0.2857142857142857</v>
      </c>
    </row>
    <row r="68" spans="1:20" x14ac:dyDescent="0.2">
      <c r="A68" s="148">
        <f t="shared" si="0"/>
        <v>62</v>
      </c>
      <c r="B68" s="147" t="str">
        <f>VLOOKUP(C68,csapatok!$A:$C,3,0)</f>
        <v>férfi</v>
      </c>
      <c r="C68" s="142" t="s">
        <v>26</v>
      </c>
      <c r="D68" s="142" t="s">
        <v>283</v>
      </c>
      <c r="E68" s="149">
        <v>277</v>
      </c>
      <c r="G68" s="148">
        <f t="shared" si="1"/>
        <v>62</v>
      </c>
      <c r="H68" s="147" t="str">
        <f>VLOOKUP(I68,csapatok!$A:$C,3,0)</f>
        <v>nő</v>
      </c>
      <c r="I68" s="145" t="s">
        <v>114</v>
      </c>
      <c r="J68" s="142" t="s">
        <v>210</v>
      </c>
      <c r="K68" s="149">
        <v>121</v>
      </c>
      <c r="M68" s="148">
        <f t="shared" si="2"/>
        <v>62</v>
      </c>
      <c r="N68" s="147" t="str">
        <f>VLOOKUP(O68,csapatok!$A:$C,3,0)</f>
        <v>nő</v>
      </c>
      <c r="O68" s="145" t="s">
        <v>141</v>
      </c>
      <c r="P68" s="142" t="s">
        <v>206</v>
      </c>
      <c r="Q68" s="143">
        <v>387</v>
      </c>
      <c r="R68" s="143">
        <v>8</v>
      </c>
      <c r="S68" s="143">
        <v>3</v>
      </c>
      <c r="T68" s="144">
        <f t="shared" si="3"/>
        <v>0.375</v>
      </c>
    </row>
    <row r="69" spans="1:20" x14ac:dyDescent="0.2">
      <c r="A69" s="148">
        <f t="shared" si="0"/>
        <v>63</v>
      </c>
      <c r="B69" s="147" t="str">
        <f>VLOOKUP(C69,csapatok!$A:$C,3,0)</f>
        <v>férfi</v>
      </c>
      <c r="C69" s="142" t="s">
        <v>34</v>
      </c>
      <c r="D69" s="142" t="s">
        <v>283</v>
      </c>
      <c r="E69" s="149">
        <v>276</v>
      </c>
      <c r="G69" s="148">
        <f t="shared" si="1"/>
        <v>63</v>
      </c>
      <c r="H69" s="147" t="str">
        <f>VLOOKUP(I69,csapatok!$A:$C,3,0)</f>
        <v>férfi</v>
      </c>
      <c r="I69" s="142" t="s">
        <v>56</v>
      </c>
      <c r="J69" s="142" t="s">
        <v>236</v>
      </c>
      <c r="K69" s="149">
        <v>120</v>
      </c>
      <c r="M69" s="148">
        <f t="shared" si="2"/>
        <v>63</v>
      </c>
      <c r="N69" s="147" t="str">
        <f>VLOOKUP(O69,csapatok!$A:$C,3,0)</f>
        <v>férfi</v>
      </c>
      <c r="O69" s="142" t="s">
        <v>157</v>
      </c>
      <c r="P69" s="142" t="s">
        <v>223</v>
      </c>
      <c r="Q69" s="143">
        <v>387</v>
      </c>
      <c r="R69" s="143">
        <v>20</v>
      </c>
      <c r="S69" s="143">
        <v>3</v>
      </c>
      <c r="T69" s="144">
        <f t="shared" si="3"/>
        <v>0.15</v>
      </c>
    </row>
    <row r="70" spans="1:20" x14ac:dyDescent="0.2">
      <c r="A70" s="148">
        <f t="shared" si="0"/>
        <v>64</v>
      </c>
      <c r="B70" s="147" t="str">
        <f>VLOOKUP(C70,csapatok!$A:$C,3,0)</f>
        <v>férfi</v>
      </c>
      <c r="C70" s="142" t="s">
        <v>86</v>
      </c>
      <c r="D70" s="142" t="s">
        <v>215</v>
      </c>
      <c r="E70" s="149">
        <v>276</v>
      </c>
      <c r="G70" s="148">
        <f t="shared" si="1"/>
        <v>64</v>
      </c>
      <c r="H70" s="147" t="str">
        <f>VLOOKUP(I70,csapatok!$A:$C,3,0)</f>
        <v>férfi</v>
      </c>
      <c r="I70" s="142" t="s">
        <v>90</v>
      </c>
      <c r="J70" s="142" t="s">
        <v>255</v>
      </c>
      <c r="K70" s="149">
        <v>120</v>
      </c>
      <c r="M70" s="148">
        <f t="shared" si="2"/>
        <v>64</v>
      </c>
      <c r="N70" s="147" t="str">
        <f>VLOOKUP(O70,csapatok!$A:$C,3,0)</f>
        <v>nő</v>
      </c>
      <c r="O70" s="145" t="s">
        <v>472</v>
      </c>
      <c r="P70" s="142" t="s">
        <v>210</v>
      </c>
      <c r="Q70" s="143">
        <v>386</v>
      </c>
      <c r="R70" s="143">
        <v>5</v>
      </c>
      <c r="S70" s="143">
        <v>4</v>
      </c>
      <c r="T70" s="144">
        <f t="shared" si="3"/>
        <v>0.8</v>
      </c>
    </row>
    <row r="71" spans="1:20" x14ac:dyDescent="0.2">
      <c r="A71" s="148">
        <f t="shared" si="0"/>
        <v>65</v>
      </c>
      <c r="B71" s="147" t="str">
        <f>VLOOKUP(C71,csapatok!$A:$C,3,0)</f>
        <v>nő</v>
      </c>
      <c r="C71" s="145" t="s">
        <v>68</v>
      </c>
      <c r="D71" s="142" t="s">
        <v>210</v>
      </c>
      <c r="E71" s="149">
        <v>276</v>
      </c>
      <c r="G71" s="148">
        <f t="shared" si="1"/>
        <v>65</v>
      </c>
      <c r="H71" s="147" t="str">
        <f>VLOOKUP(I71,csapatok!$A:$C,3,0)</f>
        <v>férfi</v>
      </c>
      <c r="I71" s="142" t="s">
        <v>153</v>
      </c>
      <c r="J71" s="142" t="s">
        <v>223</v>
      </c>
      <c r="K71" s="149">
        <v>119</v>
      </c>
      <c r="M71" s="148">
        <f t="shared" si="2"/>
        <v>65</v>
      </c>
      <c r="N71" s="147" t="str">
        <f>VLOOKUP(O71,csapatok!$A:$C,3,0)</f>
        <v>férfi</v>
      </c>
      <c r="O71" s="142" t="s">
        <v>173</v>
      </c>
      <c r="P71" s="142" t="s">
        <v>283</v>
      </c>
      <c r="Q71" s="143">
        <v>385</v>
      </c>
      <c r="R71" s="143">
        <v>16</v>
      </c>
      <c r="S71" s="143">
        <v>3</v>
      </c>
      <c r="T71" s="144">
        <f t="shared" si="3"/>
        <v>0.1875</v>
      </c>
    </row>
    <row r="72" spans="1:20" x14ac:dyDescent="0.2">
      <c r="A72" s="148">
        <f t="shared" ref="A72:A132" si="4">IF(C72="","",A71+1)</f>
        <v>66</v>
      </c>
      <c r="B72" s="147" t="str">
        <f>VLOOKUP(C72,csapatok!$A:$C,3,0)</f>
        <v>nő</v>
      </c>
      <c r="C72" s="145" t="s">
        <v>40</v>
      </c>
      <c r="D72" s="142" t="s">
        <v>222</v>
      </c>
      <c r="E72" s="149">
        <v>275</v>
      </c>
      <c r="G72" s="148">
        <f t="shared" ref="G72:G132" si="5">IF(I72="","",G71+1)</f>
        <v>66</v>
      </c>
      <c r="H72" s="147" t="str">
        <f>VLOOKUP(I72,csapatok!$A:$C,3,0)</f>
        <v>férfi</v>
      </c>
      <c r="I72" s="142" t="s">
        <v>70</v>
      </c>
      <c r="J72" s="142" t="s">
        <v>206</v>
      </c>
      <c r="K72" s="149">
        <v>119</v>
      </c>
      <c r="M72" s="148">
        <f t="shared" ref="M72:M132" si="6">IF(O72="","",M71+1)</f>
        <v>66</v>
      </c>
      <c r="N72" s="147" t="str">
        <f>VLOOKUP(O72,csapatok!$A:$C,3,0)</f>
        <v>férfi</v>
      </c>
      <c r="O72" s="142" t="s">
        <v>191</v>
      </c>
      <c r="P72" s="142" t="s">
        <v>222</v>
      </c>
      <c r="Q72" s="143">
        <v>384</v>
      </c>
      <c r="R72" s="143">
        <v>19</v>
      </c>
      <c r="S72" s="143">
        <v>9</v>
      </c>
      <c r="T72" s="144">
        <f t="shared" ref="T72:T132" si="7">S72/R72</f>
        <v>0.47368421052631576</v>
      </c>
    </row>
    <row r="73" spans="1:20" x14ac:dyDescent="0.2">
      <c r="A73" s="148">
        <f t="shared" si="4"/>
        <v>67</v>
      </c>
      <c r="B73" s="147" t="str">
        <f>VLOOKUP(C73,csapatok!$A:$C,3,0)</f>
        <v>férfi</v>
      </c>
      <c r="C73" s="142" t="s">
        <v>157</v>
      </c>
      <c r="D73" s="142" t="s">
        <v>223</v>
      </c>
      <c r="E73" s="149">
        <v>275</v>
      </c>
      <c r="G73" s="148">
        <f t="shared" si="5"/>
        <v>67</v>
      </c>
      <c r="H73" s="147" t="str">
        <f>VLOOKUP(I73,csapatok!$A:$C,3,0)</f>
        <v>férfi</v>
      </c>
      <c r="I73" s="142" t="s">
        <v>155</v>
      </c>
      <c r="J73" s="142" t="s">
        <v>239</v>
      </c>
      <c r="K73" s="149">
        <v>119</v>
      </c>
      <c r="M73" s="148">
        <f t="shared" si="6"/>
        <v>67</v>
      </c>
      <c r="N73" s="147" t="str">
        <f>VLOOKUP(O73,csapatok!$A:$C,3,0)</f>
        <v>férfi</v>
      </c>
      <c r="O73" s="142" t="s">
        <v>471</v>
      </c>
      <c r="P73" s="142" t="s">
        <v>231</v>
      </c>
      <c r="Q73" s="143">
        <v>384</v>
      </c>
      <c r="R73" s="143">
        <v>1</v>
      </c>
      <c r="S73" s="143">
        <v>1</v>
      </c>
      <c r="T73" s="144">
        <f t="shared" si="7"/>
        <v>1</v>
      </c>
    </row>
    <row r="74" spans="1:20" x14ac:dyDescent="0.2">
      <c r="A74" s="148">
        <f t="shared" si="4"/>
        <v>68</v>
      </c>
      <c r="B74" s="147" t="str">
        <f>VLOOKUP(C74,csapatok!$A:$C,3,0)</f>
        <v>férfi</v>
      </c>
      <c r="C74" s="142" t="s">
        <v>143</v>
      </c>
      <c r="D74" s="142" t="s">
        <v>210</v>
      </c>
      <c r="E74" s="149">
        <v>274</v>
      </c>
      <c r="G74" s="148">
        <f t="shared" si="5"/>
        <v>68</v>
      </c>
      <c r="H74" s="147" t="str">
        <f>VLOOKUP(I74,csapatok!$A:$C,3,0)</f>
        <v>férfi</v>
      </c>
      <c r="I74" s="142" t="s">
        <v>151</v>
      </c>
      <c r="J74" s="142" t="s">
        <v>210</v>
      </c>
      <c r="K74" s="149">
        <v>117</v>
      </c>
      <c r="M74" s="148">
        <f t="shared" si="6"/>
        <v>68</v>
      </c>
      <c r="N74" s="147" t="str">
        <f>VLOOKUP(O74,csapatok!$A:$C,3,0)</f>
        <v>férfi</v>
      </c>
      <c r="O74" s="142" t="s">
        <v>26</v>
      </c>
      <c r="P74" s="142" t="s">
        <v>283</v>
      </c>
      <c r="Q74" s="143">
        <v>383</v>
      </c>
      <c r="R74" s="143">
        <v>22</v>
      </c>
      <c r="S74" s="143">
        <v>5</v>
      </c>
      <c r="T74" s="144">
        <f t="shared" si="7"/>
        <v>0.22727272727272727</v>
      </c>
    </row>
    <row r="75" spans="1:20" x14ac:dyDescent="0.2">
      <c r="A75" s="148">
        <f t="shared" si="4"/>
        <v>69</v>
      </c>
      <c r="B75" s="147" t="str">
        <f>VLOOKUP(C75,csapatok!$A:$C,3,0)</f>
        <v>nő</v>
      </c>
      <c r="C75" s="145" t="s">
        <v>387</v>
      </c>
      <c r="D75" s="142" t="s">
        <v>219</v>
      </c>
      <c r="E75" s="149">
        <v>273</v>
      </c>
      <c r="G75" s="148">
        <f t="shared" si="5"/>
        <v>69</v>
      </c>
      <c r="H75" s="147" t="str">
        <f>VLOOKUP(I75,csapatok!$A:$C,3,0)</f>
        <v>férfi</v>
      </c>
      <c r="I75" s="142" t="s">
        <v>80</v>
      </c>
      <c r="J75" s="142" t="s">
        <v>255</v>
      </c>
      <c r="K75" s="149">
        <v>117</v>
      </c>
      <c r="M75" s="148">
        <f t="shared" si="6"/>
        <v>69</v>
      </c>
      <c r="N75" s="147" t="str">
        <f>VLOOKUP(O75,csapatok!$A:$C,3,0)</f>
        <v>férfi</v>
      </c>
      <c r="O75" s="142" t="s">
        <v>56</v>
      </c>
      <c r="P75" s="142" t="s">
        <v>236</v>
      </c>
      <c r="Q75" s="143">
        <v>383</v>
      </c>
      <c r="R75" s="143">
        <v>8</v>
      </c>
      <c r="S75" s="143">
        <v>1</v>
      </c>
      <c r="T75" s="144">
        <f t="shared" si="7"/>
        <v>0.125</v>
      </c>
    </row>
    <row r="76" spans="1:20" x14ac:dyDescent="0.2">
      <c r="A76" s="148">
        <f t="shared" si="4"/>
        <v>70</v>
      </c>
      <c r="B76" s="147" t="str">
        <f>VLOOKUP(C76,csapatok!$A:$C,3,0)</f>
        <v>nő</v>
      </c>
      <c r="C76" s="145" t="s">
        <v>127</v>
      </c>
      <c r="D76" s="142" t="s">
        <v>222</v>
      </c>
      <c r="E76" s="149">
        <v>273</v>
      </c>
      <c r="G76" s="148">
        <f t="shared" si="5"/>
        <v>70</v>
      </c>
      <c r="H76" s="147" t="str">
        <f>VLOOKUP(I76,csapatok!$A:$C,3,0)</f>
        <v>férfi</v>
      </c>
      <c r="I76" s="142" t="s">
        <v>133</v>
      </c>
      <c r="J76" s="142" t="s">
        <v>222</v>
      </c>
      <c r="K76" s="149">
        <v>116</v>
      </c>
      <c r="M76" s="148">
        <f t="shared" si="6"/>
        <v>70</v>
      </c>
      <c r="N76" s="147" t="str">
        <f>VLOOKUP(O76,csapatok!$A:$C,3,0)</f>
        <v>nő</v>
      </c>
      <c r="O76" s="145" t="s">
        <v>68</v>
      </c>
      <c r="P76" s="142" t="s">
        <v>210</v>
      </c>
      <c r="Q76" s="143">
        <v>383</v>
      </c>
      <c r="R76" s="143">
        <v>25</v>
      </c>
      <c r="S76" s="143">
        <v>11</v>
      </c>
      <c r="T76" s="144">
        <f t="shared" si="7"/>
        <v>0.44</v>
      </c>
    </row>
    <row r="77" spans="1:20" x14ac:dyDescent="0.2">
      <c r="A77" s="148">
        <f t="shared" si="4"/>
        <v>71</v>
      </c>
      <c r="B77" s="147" t="str">
        <f>VLOOKUP(C77,csapatok!$A:$C,3,0)</f>
        <v>férfi</v>
      </c>
      <c r="C77" s="142" t="s">
        <v>498</v>
      </c>
      <c r="D77" s="142" t="s">
        <v>281</v>
      </c>
      <c r="E77" s="149">
        <v>273</v>
      </c>
      <c r="G77" s="148">
        <f t="shared" si="5"/>
        <v>71</v>
      </c>
      <c r="H77" s="147" t="str">
        <f>VLOOKUP(I77,csapatok!$A:$C,3,0)</f>
        <v>nő</v>
      </c>
      <c r="I77" s="145" t="s">
        <v>68</v>
      </c>
      <c r="J77" s="142" t="s">
        <v>210</v>
      </c>
      <c r="K77" s="149">
        <v>116</v>
      </c>
      <c r="M77" s="148">
        <f t="shared" si="6"/>
        <v>71</v>
      </c>
      <c r="N77" s="147" t="str">
        <f>VLOOKUP(O77,csapatok!$A:$C,3,0)</f>
        <v>férfi</v>
      </c>
      <c r="O77" s="142" t="s">
        <v>498</v>
      </c>
      <c r="P77" s="142" t="s">
        <v>281</v>
      </c>
      <c r="Q77" s="143">
        <v>382</v>
      </c>
      <c r="R77" s="143">
        <v>1</v>
      </c>
      <c r="S77" s="143">
        <v>0</v>
      </c>
      <c r="T77" s="144">
        <f t="shared" si="7"/>
        <v>0</v>
      </c>
    </row>
    <row r="78" spans="1:20" x14ac:dyDescent="0.2">
      <c r="A78" s="148">
        <f t="shared" si="4"/>
        <v>72</v>
      </c>
      <c r="B78" s="147" t="str">
        <f>VLOOKUP(C78,csapatok!$A:$C,3,0)</f>
        <v>férfi</v>
      </c>
      <c r="C78" s="142" t="s">
        <v>163</v>
      </c>
      <c r="D78" s="142" t="s">
        <v>223</v>
      </c>
      <c r="E78" s="149">
        <v>272</v>
      </c>
      <c r="G78" s="148">
        <f t="shared" si="5"/>
        <v>72</v>
      </c>
      <c r="H78" s="147" t="str">
        <f>VLOOKUP(I78,csapatok!$A:$C,3,0)</f>
        <v>férfi</v>
      </c>
      <c r="I78" s="142" t="s">
        <v>225</v>
      </c>
      <c r="J78" s="142" t="s">
        <v>281</v>
      </c>
      <c r="K78" s="149">
        <v>115</v>
      </c>
      <c r="M78" s="148">
        <f t="shared" si="6"/>
        <v>72</v>
      </c>
      <c r="N78" s="147" t="str">
        <f>VLOOKUP(O78,csapatok!$A:$C,3,0)</f>
        <v>nő</v>
      </c>
      <c r="O78" s="145" t="s">
        <v>217</v>
      </c>
      <c r="P78" s="142" t="s">
        <v>219</v>
      </c>
      <c r="Q78" s="143">
        <v>381</v>
      </c>
      <c r="R78" s="143">
        <v>2</v>
      </c>
      <c r="S78" s="143">
        <v>1</v>
      </c>
      <c r="T78" s="144">
        <f t="shared" si="7"/>
        <v>0.5</v>
      </c>
    </row>
    <row r="79" spans="1:20" x14ac:dyDescent="0.2">
      <c r="A79" s="148">
        <f t="shared" si="4"/>
        <v>73</v>
      </c>
      <c r="B79" s="147" t="str">
        <f>VLOOKUP(C79,csapatok!$A:$C,3,0)</f>
        <v>férfi</v>
      </c>
      <c r="C79" s="142" t="s">
        <v>169</v>
      </c>
      <c r="D79" s="142" t="s">
        <v>212</v>
      </c>
      <c r="E79" s="149">
        <v>272</v>
      </c>
      <c r="G79" s="148">
        <f t="shared" si="5"/>
        <v>73</v>
      </c>
      <c r="H79" s="147" t="str">
        <f>VLOOKUP(I79,csapatok!$A:$C,3,0)</f>
        <v>férfi</v>
      </c>
      <c r="I79" s="142" t="s">
        <v>157</v>
      </c>
      <c r="J79" s="142" t="s">
        <v>223</v>
      </c>
      <c r="K79" s="149">
        <v>115</v>
      </c>
      <c r="M79" s="148">
        <f t="shared" si="6"/>
        <v>73</v>
      </c>
      <c r="N79" s="147" t="str">
        <f>VLOOKUP(O79,csapatok!$A:$C,3,0)</f>
        <v>férfi</v>
      </c>
      <c r="O79" s="142" t="s">
        <v>104</v>
      </c>
      <c r="P79" s="142" t="s">
        <v>210</v>
      </c>
      <c r="Q79" s="143">
        <v>381</v>
      </c>
      <c r="R79" s="143">
        <v>5</v>
      </c>
      <c r="S79" s="143">
        <v>4</v>
      </c>
      <c r="T79" s="144">
        <f t="shared" si="7"/>
        <v>0.8</v>
      </c>
    </row>
    <row r="80" spans="1:20" x14ac:dyDescent="0.2">
      <c r="A80" s="148">
        <f t="shared" si="4"/>
        <v>74</v>
      </c>
      <c r="B80" s="147" t="str">
        <f>VLOOKUP(C80,csapatok!$A:$C,3,0)</f>
        <v>nő</v>
      </c>
      <c r="C80" s="145" t="s">
        <v>171</v>
      </c>
      <c r="D80" s="142" t="s">
        <v>212</v>
      </c>
      <c r="E80" s="149">
        <v>271</v>
      </c>
      <c r="G80" s="148">
        <f t="shared" si="5"/>
        <v>74</v>
      </c>
      <c r="H80" s="147" t="str">
        <f>VLOOKUP(I80,csapatok!$A:$C,3,0)</f>
        <v>nő</v>
      </c>
      <c r="I80" s="145" t="s">
        <v>217</v>
      </c>
      <c r="J80" s="142" t="s">
        <v>219</v>
      </c>
      <c r="K80" s="149">
        <v>115</v>
      </c>
      <c r="M80" s="148">
        <f t="shared" si="6"/>
        <v>74</v>
      </c>
      <c r="N80" s="147" t="str">
        <f>VLOOKUP(O80,csapatok!$A:$C,3,0)</f>
        <v>nő</v>
      </c>
      <c r="O80" s="145" t="s">
        <v>171</v>
      </c>
      <c r="P80" s="142" t="s">
        <v>212</v>
      </c>
      <c r="Q80" s="143">
        <v>381</v>
      </c>
      <c r="R80" s="143">
        <v>9</v>
      </c>
      <c r="S80" s="143">
        <v>2</v>
      </c>
      <c r="T80" s="144">
        <f t="shared" si="7"/>
        <v>0.22222222222222221</v>
      </c>
    </row>
    <row r="81" spans="1:20" x14ac:dyDescent="0.2">
      <c r="A81" s="148">
        <f t="shared" si="4"/>
        <v>75</v>
      </c>
      <c r="B81" s="147" t="str">
        <f>VLOOKUP(C81,csapatok!$A:$C,3,0)</f>
        <v>férfi</v>
      </c>
      <c r="C81" s="142" t="s">
        <v>135</v>
      </c>
      <c r="D81" s="142" t="s">
        <v>231</v>
      </c>
      <c r="E81" s="149">
        <v>271</v>
      </c>
      <c r="G81" s="148">
        <f t="shared" si="5"/>
        <v>75</v>
      </c>
      <c r="H81" s="147" t="str">
        <f>VLOOKUP(I81,csapatok!$A:$C,3,0)</f>
        <v>férfi</v>
      </c>
      <c r="I81" s="142" t="s">
        <v>191</v>
      </c>
      <c r="J81" s="142" t="s">
        <v>222</v>
      </c>
      <c r="K81" s="149">
        <v>115</v>
      </c>
      <c r="M81" s="148">
        <f t="shared" si="6"/>
        <v>75</v>
      </c>
      <c r="N81" s="147" t="str">
        <f>VLOOKUP(O81,csapatok!$A:$C,3,0)</f>
        <v>férfi</v>
      </c>
      <c r="O81" s="142" t="s">
        <v>70</v>
      </c>
      <c r="P81" s="142" t="s">
        <v>206</v>
      </c>
      <c r="Q81" s="143">
        <v>380</v>
      </c>
      <c r="R81" s="143">
        <v>24</v>
      </c>
      <c r="S81" s="143">
        <v>6</v>
      </c>
      <c r="T81" s="144">
        <f t="shared" si="7"/>
        <v>0.25</v>
      </c>
    </row>
    <row r="82" spans="1:20" x14ac:dyDescent="0.2">
      <c r="A82" s="148">
        <f t="shared" si="4"/>
        <v>76</v>
      </c>
      <c r="B82" s="147" t="str">
        <f>VLOOKUP(C82,csapatok!$A:$C,3,0)</f>
        <v>férfi</v>
      </c>
      <c r="C82" s="142" t="s">
        <v>471</v>
      </c>
      <c r="D82" s="142" t="s">
        <v>231</v>
      </c>
      <c r="E82" s="149">
        <v>271</v>
      </c>
      <c r="G82" s="148">
        <f t="shared" si="5"/>
        <v>76</v>
      </c>
      <c r="H82" s="147" t="str">
        <f>VLOOKUP(I82,csapatok!$A:$C,3,0)</f>
        <v>férfi</v>
      </c>
      <c r="I82" s="142" t="s">
        <v>193</v>
      </c>
      <c r="J82" s="142" t="s">
        <v>222</v>
      </c>
      <c r="K82" s="149">
        <v>115</v>
      </c>
      <c r="M82" s="148">
        <f t="shared" si="6"/>
        <v>76</v>
      </c>
      <c r="N82" s="147" t="str">
        <f>VLOOKUP(O82,csapatok!$A:$C,3,0)</f>
        <v>férfi</v>
      </c>
      <c r="O82" s="142" t="s">
        <v>161</v>
      </c>
      <c r="P82" s="142" t="s">
        <v>215</v>
      </c>
      <c r="Q82" s="143">
        <v>379</v>
      </c>
      <c r="R82" s="143">
        <v>23</v>
      </c>
      <c r="S82" s="143">
        <v>12</v>
      </c>
      <c r="T82" s="144">
        <f t="shared" si="7"/>
        <v>0.52173913043478259</v>
      </c>
    </row>
    <row r="83" spans="1:20" x14ac:dyDescent="0.2">
      <c r="A83" s="148">
        <f t="shared" si="4"/>
        <v>77</v>
      </c>
      <c r="B83" s="147" t="str">
        <f>VLOOKUP(C83,csapatok!$A:$C,3,0)</f>
        <v>férfi</v>
      </c>
      <c r="C83" s="142" t="s">
        <v>70</v>
      </c>
      <c r="D83" s="142" t="s">
        <v>206</v>
      </c>
      <c r="E83" s="149">
        <v>271</v>
      </c>
      <c r="G83" s="148">
        <f t="shared" si="5"/>
        <v>77</v>
      </c>
      <c r="H83" s="147" t="str">
        <f>VLOOKUP(I83,csapatok!$A:$C,3,0)</f>
        <v>férfi</v>
      </c>
      <c r="I83" s="142" t="s">
        <v>104</v>
      </c>
      <c r="J83" s="142" t="s">
        <v>210</v>
      </c>
      <c r="K83" s="149">
        <v>114</v>
      </c>
      <c r="M83" s="148">
        <f t="shared" si="6"/>
        <v>77</v>
      </c>
      <c r="N83" s="147" t="str">
        <f>VLOOKUP(O83,csapatok!$A:$C,3,0)</f>
        <v>férfi</v>
      </c>
      <c r="O83" s="142" t="s">
        <v>497</v>
      </c>
      <c r="P83" s="142" t="s">
        <v>283</v>
      </c>
      <c r="Q83" s="143">
        <v>378</v>
      </c>
      <c r="R83" s="143">
        <v>9</v>
      </c>
      <c r="S83" s="143">
        <v>5</v>
      </c>
      <c r="T83" s="144">
        <f t="shared" si="7"/>
        <v>0.55555555555555558</v>
      </c>
    </row>
    <row r="84" spans="1:20" x14ac:dyDescent="0.2">
      <c r="A84" s="148">
        <f t="shared" si="4"/>
        <v>78</v>
      </c>
      <c r="B84" s="147" t="str">
        <f>VLOOKUP(C84,csapatok!$A:$C,3,0)</f>
        <v>férfi</v>
      </c>
      <c r="C84" s="142" t="s">
        <v>108</v>
      </c>
      <c r="D84" s="142" t="s">
        <v>215</v>
      </c>
      <c r="E84" s="149">
        <v>270</v>
      </c>
      <c r="G84" s="148">
        <f t="shared" si="5"/>
        <v>78</v>
      </c>
      <c r="H84" s="147" t="str">
        <f>VLOOKUP(I84,csapatok!$A:$C,3,0)</f>
        <v>férfi</v>
      </c>
      <c r="I84" s="142" t="s">
        <v>173</v>
      </c>
      <c r="J84" s="142" t="s">
        <v>283</v>
      </c>
      <c r="K84" s="149">
        <v>113</v>
      </c>
      <c r="M84" s="148">
        <f t="shared" si="6"/>
        <v>78</v>
      </c>
      <c r="N84" s="147" t="str">
        <f>VLOOKUP(O84,csapatok!$A:$C,3,0)</f>
        <v>nő</v>
      </c>
      <c r="O84" s="145" t="s">
        <v>127</v>
      </c>
      <c r="P84" s="142" t="s">
        <v>222</v>
      </c>
      <c r="Q84" s="143">
        <v>376</v>
      </c>
      <c r="R84" s="143">
        <v>19</v>
      </c>
      <c r="S84" s="143">
        <v>7</v>
      </c>
      <c r="T84" s="144">
        <f t="shared" si="7"/>
        <v>0.36842105263157893</v>
      </c>
    </row>
    <row r="85" spans="1:20" x14ac:dyDescent="0.2">
      <c r="A85" s="148">
        <f t="shared" si="4"/>
        <v>79</v>
      </c>
      <c r="B85" s="147" t="str">
        <f>VLOOKUP(C85,csapatok!$A:$C,3,0)</f>
        <v>nő</v>
      </c>
      <c r="C85" s="145" t="s">
        <v>382</v>
      </c>
      <c r="D85" s="142" t="s">
        <v>249</v>
      </c>
      <c r="E85" s="149">
        <v>268</v>
      </c>
      <c r="G85" s="148">
        <f t="shared" si="5"/>
        <v>79</v>
      </c>
      <c r="H85" s="147" t="str">
        <f>VLOOKUP(I85,csapatok!$A:$C,3,0)</f>
        <v>férfi</v>
      </c>
      <c r="I85" s="142" t="s">
        <v>22</v>
      </c>
      <c r="J85" s="142" t="s">
        <v>212</v>
      </c>
      <c r="K85" s="149">
        <v>113</v>
      </c>
      <c r="M85" s="148">
        <f t="shared" si="6"/>
        <v>79</v>
      </c>
      <c r="N85" s="147" t="str">
        <f>VLOOKUP(O85,csapatok!$A:$C,3,0)</f>
        <v>férfi</v>
      </c>
      <c r="O85" s="142" t="s">
        <v>153</v>
      </c>
      <c r="P85" s="142" t="s">
        <v>223</v>
      </c>
      <c r="Q85" s="143">
        <v>376</v>
      </c>
      <c r="R85" s="143">
        <v>20</v>
      </c>
      <c r="S85" s="143">
        <v>9</v>
      </c>
      <c r="T85" s="144">
        <f t="shared" si="7"/>
        <v>0.45</v>
      </c>
    </row>
    <row r="86" spans="1:20" x14ac:dyDescent="0.2">
      <c r="A86" s="148">
        <f t="shared" si="4"/>
        <v>80</v>
      </c>
      <c r="B86" s="147" t="str">
        <f>VLOOKUP(C86,csapatok!$A:$C,3,0)</f>
        <v>férfi</v>
      </c>
      <c r="C86" s="142" t="s">
        <v>56</v>
      </c>
      <c r="D86" s="142" t="s">
        <v>236</v>
      </c>
      <c r="E86" s="149">
        <v>268</v>
      </c>
      <c r="G86" s="148">
        <f t="shared" si="5"/>
        <v>80</v>
      </c>
      <c r="H86" s="147" t="str">
        <f>VLOOKUP(I86,csapatok!$A:$C,3,0)</f>
        <v>férfi</v>
      </c>
      <c r="I86" s="142" t="s">
        <v>471</v>
      </c>
      <c r="J86" s="142" t="s">
        <v>231</v>
      </c>
      <c r="K86" s="149">
        <v>113</v>
      </c>
      <c r="M86" s="148">
        <f t="shared" si="6"/>
        <v>80</v>
      </c>
      <c r="N86" s="147" t="str">
        <f>VLOOKUP(O86,csapatok!$A:$C,3,0)</f>
        <v>nő</v>
      </c>
      <c r="O86" s="145" t="s">
        <v>40</v>
      </c>
      <c r="P86" s="142" t="s">
        <v>222</v>
      </c>
      <c r="Q86" s="143">
        <v>375</v>
      </c>
      <c r="R86" s="143">
        <v>10</v>
      </c>
      <c r="S86" s="143">
        <v>2</v>
      </c>
      <c r="T86" s="144">
        <f t="shared" si="7"/>
        <v>0.2</v>
      </c>
    </row>
    <row r="87" spans="1:20" x14ac:dyDescent="0.2">
      <c r="A87" s="148">
        <f t="shared" si="4"/>
        <v>81</v>
      </c>
      <c r="B87" s="147" t="str">
        <f>VLOOKUP(C87,csapatok!$A:$C,3,0)</f>
        <v>férfi</v>
      </c>
      <c r="C87" s="142" t="s">
        <v>153</v>
      </c>
      <c r="D87" s="142" t="s">
        <v>223</v>
      </c>
      <c r="E87" s="149">
        <v>267</v>
      </c>
      <c r="G87" s="148">
        <f t="shared" si="5"/>
        <v>81</v>
      </c>
      <c r="H87" s="147" t="str">
        <f>VLOOKUP(I87,csapatok!$A:$C,3,0)</f>
        <v>nő</v>
      </c>
      <c r="I87" s="145" t="s">
        <v>30</v>
      </c>
      <c r="J87" s="142" t="s">
        <v>249</v>
      </c>
      <c r="K87" s="149">
        <v>112</v>
      </c>
      <c r="M87" s="148">
        <f t="shared" si="6"/>
        <v>81</v>
      </c>
      <c r="N87" s="147" t="str">
        <f>VLOOKUP(O87,csapatok!$A:$C,3,0)</f>
        <v>nő</v>
      </c>
      <c r="O87" s="145" t="s">
        <v>5</v>
      </c>
      <c r="P87" s="142" t="s">
        <v>219</v>
      </c>
      <c r="Q87" s="143">
        <v>374</v>
      </c>
      <c r="R87" s="143">
        <v>20</v>
      </c>
      <c r="S87" s="143">
        <v>1</v>
      </c>
      <c r="T87" s="144">
        <f t="shared" si="7"/>
        <v>0.05</v>
      </c>
    </row>
    <row r="88" spans="1:20" x14ac:dyDescent="0.2">
      <c r="A88" s="148">
        <f t="shared" si="4"/>
        <v>82</v>
      </c>
      <c r="B88" s="147" t="str">
        <f>VLOOKUP(C88,csapatok!$A:$C,3,0)</f>
        <v>férfi</v>
      </c>
      <c r="C88" s="142" t="s">
        <v>104</v>
      </c>
      <c r="D88" s="142" t="s">
        <v>210</v>
      </c>
      <c r="E88" s="149">
        <v>267</v>
      </c>
      <c r="G88" s="148">
        <f t="shared" si="5"/>
        <v>82</v>
      </c>
      <c r="H88" s="147" t="str">
        <f>VLOOKUP(I88,csapatok!$A:$C,3,0)</f>
        <v>férfi</v>
      </c>
      <c r="I88" s="142" t="s">
        <v>26</v>
      </c>
      <c r="J88" s="142" t="s">
        <v>283</v>
      </c>
      <c r="K88" s="149">
        <v>111</v>
      </c>
      <c r="M88" s="148">
        <f t="shared" si="6"/>
        <v>82</v>
      </c>
      <c r="N88" s="147" t="str">
        <f>VLOOKUP(O88,csapatok!$A:$C,3,0)</f>
        <v>férfi</v>
      </c>
      <c r="O88" s="142" t="s">
        <v>118</v>
      </c>
      <c r="P88" s="142" t="s">
        <v>249</v>
      </c>
      <c r="Q88" s="143">
        <v>374</v>
      </c>
      <c r="R88" s="143">
        <v>15</v>
      </c>
      <c r="S88" s="143">
        <v>1</v>
      </c>
      <c r="T88" s="144">
        <f t="shared" si="7"/>
        <v>6.6666666666666666E-2</v>
      </c>
    </row>
    <row r="89" spans="1:20" x14ac:dyDescent="0.2">
      <c r="A89" s="148">
        <f t="shared" si="4"/>
        <v>83</v>
      </c>
      <c r="B89" s="147" t="str">
        <f>VLOOKUP(C89,csapatok!$A:$C,3,0)</f>
        <v>férfi</v>
      </c>
      <c r="C89" s="142" t="s">
        <v>18</v>
      </c>
      <c r="D89" s="142" t="s">
        <v>283</v>
      </c>
      <c r="E89" s="149">
        <v>267</v>
      </c>
      <c r="G89" s="148">
        <f t="shared" si="5"/>
        <v>83</v>
      </c>
      <c r="H89" s="147" t="str">
        <f>VLOOKUP(I89,csapatok!$A:$C,3,0)</f>
        <v>férfi</v>
      </c>
      <c r="I89" s="142" t="s">
        <v>163</v>
      </c>
      <c r="J89" s="142" t="s">
        <v>223</v>
      </c>
      <c r="K89" s="149">
        <v>111</v>
      </c>
      <c r="M89" s="148">
        <f t="shared" si="6"/>
        <v>83</v>
      </c>
      <c r="N89" s="147" t="str">
        <f>VLOOKUP(O89,csapatok!$A:$C,3,0)</f>
        <v>férfi</v>
      </c>
      <c r="O89" s="142" t="s">
        <v>494</v>
      </c>
      <c r="P89" s="142" t="s">
        <v>238</v>
      </c>
      <c r="Q89" s="143">
        <v>372</v>
      </c>
      <c r="R89" s="143">
        <v>9</v>
      </c>
      <c r="S89" s="143">
        <v>2</v>
      </c>
      <c r="T89" s="144">
        <f t="shared" si="7"/>
        <v>0.22222222222222221</v>
      </c>
    </row>
    <row r="90" spans="1:20" x14ac:dyDescent="0.2">
      <c r="A90" s="148">
        <f t="shared" si="4"/>
        <v>84</v>
      </c>
      <c r="B90" s="147" t="str">
        <f>VLOOKUP(C90,csapatok!$A:$C,3,0)</f>
        <v>nő</v>
      </c>
      <c r="C90" s="145" t="s">
        <v>472</v>
      </c>
      <c r="D90" s="142" t="s">
        <v>210</v>
      </c>
      <c r="E90" s="149">
        <v>267</v>
      </c>
      <c r="G90" s="148">
        <f t="shared" si="5"/>
        <v>84</v>
      </c>
      <c r="H90" s="147" t="str">
        <f>VLOOKUP(I90,csapatok!$A:$C,3,0)</f>
        <v>férfi</v>
      </c>
      <c r="I90" s="142" t="s">
        <v>482</v>
      </c>
      <c r="J90" s="142" t="s">
        <v>249</v>
      </c>
      <c r="K90" s="149">
        <v>110</v>
      </c>
      <c r="M90" s="148">
        <f t="shared" si="6"/>
        <v>84</v>
      </c>
      <c r="N90" s="147" t="str">
        <f>VLOOKUP(O90,csapatok!$A:$C,3,0)</f>
        <v>férfi</v>
      </c>
      <c r="O90" s="142" t="s">
        <v>193</v>
      </c>
      <c r="P90" s="142" t="s">
        <v>222</v>
      </c>
      <c r="Q90" s="143">
        <v>372</v>
      </c>
      <c r="R90" s="143">
        <v>9</v>
      </c>
      <c r="S90" s="143">
        <v>1</v>
      </c>
      <c r="T90" s="144">
        <f t="shared" si="7"/>
        <v>0.1111111111111111</v>
      </c>
    </row>
    <row r="91" spans="1:20" x14ac:dyDescent="0.2">
      <c r="A91" s="148">
        <f t="shared" si="4"/>
        <v>85</v>
      </c>
      <c r="B91" s="147" t="str">
        <f>VLOOKUP(C91,csapatok!$A:$C,3,0)</f>
        <v>férfi</v>
      </c>
      <c r="C91" s="142" t="s">
        <v>484</v>
      </c>
      <c r="D91" s="142" t="s">
        <v>206</v>
      </c>
      <c r="E91" s="149">
        <v>266</v>
      </c>
      <c r="G91" s="148">
        <f t="shared" si="5"/>
        <v>85</v>
      </c>
      <c r="H91" s="147" t="str">
        <f>VLOOKUP(I91,csapatok!$A:$C,3,0)</f>
        <v>férfi</v>
      </c>
      <c r="I91" s="142" t="s">
        <v>498</v>
      </c>
      <c r="J91" s="142" t="s">
        <v>281</v>
      </c>
      <c r="K91" s="149">
        <v>109</v>
      </c>
      <c r="M91" s="148">
        <f t="shared" si="6"/>
        <v>85</v>
      </c>
      <c r="N91" s="147" t="str">
        <f>VLOOKUP(O91,csapatok!$A:$C,3,0)</f>
        <v>férfi</v>
      </c>
      <c r="O91" s="142" t="s">
        <v>18</v>
      </c>
      <c r="P91" s="142" t="s">
        <v>283</v>
      </c>
      <c r="Q91" s="143">
        <v>371</v>
      </c>
      <c r="R91" s="143">
        <v>8</v>
      </c>
      <c r="S91" s="143">
        <v>2</v>
      </c>
      <c r="T91" s="144">
        <f t="shared" si="7"/>
        <v>0.25</v>
      </c>
    </row>
    <row r="92" spans="1:20" x14ac:dyDescent="0.2">
      <c r="A92" s="148">
        <f t="shared" si="4"/>
        <v>86</v>
      </c>
      <c r="B92" s="147" t="str">
        <f>VLOOKUP(C92,csapatok!$A:$C,3,0)</f>
        <v>férfi</v>
      </c>
      <c r="C92" s="142" t="s">
        <v>179</v>
      </c>
      <c r="D92" s="142" t="s">
        <v>223</v>
      </c>
      <c r="E92" s="149">
        <v>266</v>
      </c>
      <c r="G92" s="148">
        <f t="shared" si="5"/>
        <v>86</v>
      </c>
      <c r="H92" s="147" t="str">
        <f>VLOOKUP(I92,csapatok!$A:$C,3,0)</f>
        <v>nő</v>
      </c>
      <c r="I92" s="145" t="s">
        <v>5</v>
      </c>
      <c r="J92" s="142" t="s">
        <v>219</v>
      </c>
      <c r="K92" s="149">
        <v>108</v>
      </c>
      <c r="M92" s="148">
        <f t="shared" si="6"/>
        <v>86</v>
      </c>
      <c r="N92" s="147" t="str">
        <f>VLOOKUP(O92,csapatok!$A:$C,3,0)</f>
        <v>férfi</v>
      </c>
      <c r="O92" s="142" t="s">
        <v>86</v>
      </c>
      <c r="P92" s="142" t="s">
        <v>215</v>
      </c>
      <c r="Q92" s="143">
        <v>370</v>
      </c>
      <c r="R92" s="143">
        <v>26</v>
      </c>
      <c r="S92" s="143">
        <v>9</v>
      </c>
      <c r="T92" s="144">
        <f t="shared" si="7"/>
        <v>0.34615384615384615</v>
      </c>
    </row>
    <row r="93" spans="1:20" x14ac:dyDescent="0.2">
      <c r="A93" s="148">
        <f t="shared" si="4"/>
        <v>87</v>
      </c>
      <c r="B93" s="147" t="str">
        <f>VLOOKUP(C93,csapatok!$A:$C,3,0)</f>
        <v>nő</v>
      </c>
      <c r="C93" s="145" t="s">
        <v>217</v>
      </c>
      <c r="D93" s="142" t="s">
        <v>219</v>
      </c>
      <c r="E93" s="149">
        <v>266</v>
      </c>
      <c r="G93" s="148">
        <f t="shared" si="5"/>
        <v>87</v>
      </c>
      <c r="H93" s="147" t="str">
        <f>VLOOKUP(I93,csapatok!$A:$C,3,0)</f>
        <v>nő</v>
      </c>
      <c r="I93" s="145" t="s">
        <v>448</v>
      </c>
      <c r="J93" s="142" t="s">
        <v>210</v>
      </c>
      <c r="K93" s="149">
        <v>108</v>
      </c>
      <c r="M93" s="148">
        <f t="shared" si="6"/>
        <v>87</v>
      </c>
      <c r="N93" s="147" t="str">
        <f>VLOOKUP(O93,csapatok!$A:$C,3,0)</f>
        <v>férfi</v>
      </c>
      <c r="O93" s="142" t="s">
        <v>169</v>
      </c>
      <c r="P93" s="142" t="s">
        <v>212</v>
      </c>
      <c r="Q93" s="143">
        <v>370</v>
      </c>
      <c r="R93" s="143">
        <v>12</v>
      </c>
      <c r="S93" s="143">
        <v>1</v>
      </c>
      <c r="T93" s="144">
        <f t="shared" si="7"/>
        <v>8.3333333333333329E-2</v>
      </c>
    </row>
    <row r="94" spans="1:20" x14ac:dyDescent="0.2">
      <c r="A94" s="148">
        <f t="shared" si="4"/>
        <v>88</v>
      </c>
      <c r="B94" s="147" t="str">
        <f>VLOOKUP(C94,csapatok!$A:$C,3,0)</f>
        <v>férfi</v>
      </c>
      <c r="C94" s="142" t="s">
        <v>475</v>
      </c>
      <c r="D94" s="142" t="s">
        <v>281</v>
      </c>
      <c r="E94" s="149">
        <v>266</v>
      </c>
      <c r="G94" s="148">
        <f t="shared" si="5"/>
        <v>88</v>
      </c>
      <c r="H94" s="147" t="str">
        <f>VLOOKUP(I94,csapatok!$A:$C,3,0)</f>
        <v>férfi</v>
      </c>
      <c r="I94" s="142" t="s">
        <v>106</v>
      </c>
      <c r="J94" s="142" t="s">
        <v>238</v>
      </c>
      <c r="K94" s="149">
        <v>107</v>
      </c>
      <c r="M94" s="148">
        <f t="shared" si="6"/>
        <v>88</v>
      </c>
      <c r="N94" s="147" t="str">
        <f>VLOOKUP(O94,csapatok!$A:$C,3,0)</f>
        <v>férfi</v>
      </c>
      <c r="O94" s="142" t="s">
        <v>163</v>
      </c>
      <c r="P94" s="142" t="s">
        <v>223</v>
      </c>
      <c r="Q94" s="143">
        <v>369</v>
      </c>
      <c r="R94" s="143">
        <v>23</v>
      </c>
      <c r="S94" s="143">
        <v>5</v>
      </c>
      <c r="T94" s="144">
        <f t="shared" si="7"/>
        <v>0.21739130434782608</v>
      </c>
    </row>
    <row r="95" spans="1:20" x14ac:dyDescent="0.2">
      <c r="A95" s="148">
        <f t="shared" si="4"/>
        <v>89</v>
      </c>
      <c r="B95" s="147" t="str">
        <f>VLOOKUP(C95,csapatok!$A:$C,3,0)</f>
        <v>férfi</v>
      </c>
      <c r="C95" s="142" t="s">
        <v>478</v>
      </c>
      <c r="D95" s="142" t="s">
        <v>283</v>
      </c>
      <c r="E95" s="149">
        <v>265</v>
      </c>
      <c r="G95" s="148">
        <f t="shared" si="5"/>
        <v>89</v>
      </c>
      <c r="H95" s="147" t="str">
        <f>VLOOKUP(I95,csapatok!$A:$C,3,0)</f>
        <v>nő</v>
      </c>
      <c r="I95" s="145" t="s">
        <v>137</v>
      </c>
      <c r="J95" s="142" t="s">
        <v>283</v>
      </c>
      <c r="K95" s="149">
        <v>107</v>
      </c>
      <c r="M95" s="148">
        <f t="shared" si="6"/>
        <v>89</v>
      </c>
      <c r="N95" s="147" t="str">
        <f>VLOOKUP(O95,csapatok!$A:$C,3,0)</f>
        <v>férfi</v>
      </c>
      <c r="O95" s="142" t="s">
        <v>478</v>
      </c>
      <c r="P95" s="142" t="s">
        <v>283</v>
      </c>
      <c r="Q95" s="143">
        <v>367</v>
      </c>
      <c r="R95" s="143">
        <v>1</v>
      </c>
      <c r="S95" s="143">
        <v>1</v>
      </c>
      <c r="T95" s="144">
        <f t="shared" si="7"/>
        <v>1</v>
      </c>
    </row>
    <row r="96" spans="1:20" x14ac:dyDescent="0.2">
      <c r="A96" s="148">
        <f t="shared" si="4"/>
        <v>90</v>
      </c>
      <c r="B96" s="147" t="str">
        <f>VLOOKUP(C96,csapatok!$A:$C,3,0)</f>
        <v>férfi</v>
      </c>
      <c r="C96" s="142" t="s">
        <v>151</v>
      </c>
      <c r="D96" s="142" t="s">
        <v>210</v>
      </c>
      <c r="E96" s="149">
        <v>264</v>
      </c>
      <c r="G96" s="148">
        <f t="shared" si="5"/>
        <v>90</v>
      </c>
      <c r="H96" s="147" t="str">
        <f>VLOOKUP(I96,csapatok!$A:$C,3,0)</f>
        <v>férfi</v>
      </c>
      <c r="I96" s="142" t="s">
        <v>42</v>
      </c>
      <c r="J96" s="142" t="s">
        <v>283</v>
      </c>
      <c r="K96" s="149">
        <v>107</v>
      </c>
      <c r="M96" s="148">
        <f t="shared" si="6"/>
        <v>90</v>
      </c>
      <c r="N96" s="147" t="str">
        <f>VLOOKUP(O96,csapatok!$A:$C,3,0)</f>
        <v>férfi</v>
      </c>
      <c r="O96" s="142" t="s">
        <v>474</v>
      </c>
      <c r="P96" s="142" t="s">
        <v>281</v>
      </c>
      <c r="Q96" s="143">
        <v>367</v>
      </c>
      <c r="R96" s="143">
        <v>1</v>
      </c>
      <c r="S96" s="143">
        <v>0</v>
      </c>
      <c r="T96" s="144">
        <f t="shared" si="7"/>
        <v>0</v>
      </c>
    </row>
    <row r="97" spans="1:20" x14ac:dyDescent="0.2">
      <c r="A97" s="148">
        <f t="shared" si="4"/>
        <v>91</v>
      </c>
      <c r="B97" s="147" t="str">
        <f>VLOOKUP(C97,csapatok!$A:$C,3,0)</f>
        <v>férfi</v>
      </c>
      <c r="C97" s="142" t="s">
        <v>479</v>
      </c>
      <c r="D97" s="142" t="s">
        <v>255</v>
      </c>
      <c r="E97" s="149">
        <v>262</v>
      </c>
      <c r="G97" s="148">
        <f t="shared" si="5"/>
        <v>91</v>
      </c>
      <c r="H97" s="147" t="str">
        <f>VLOOKUP(I97,csapatok!$A:$C,3,0)</f>
        <v>férfi</v>
      </c>
      <c r="I97" s="142" t="s">
        <v>179</v>
      </c>
      <c r="J97" s="142" t="s">
        <v>223</v>
      </c>
      <c r="K97" s="149">
        <v>107</v>
      </c>
      <c r="M97" s="148">
        <f t="shared" si="6"/>
        <v>91</v>
      </c>
      <c r="N97" s="147" t="str">
        <f>VLOOKUP(O97,csapatok!$A:$C,3,0)</f>
        <v>férfi</v>
      </c>
      <c r="O97" s="142" t="s">
        <v>151</v>
      </c>
      <c r="P97" s="142" t="s">
        <v>210</v>
      </c>
      <c r="Q97" s="143">
        <v>366</v>
      </c>
      <c r="R97" s="143">
        <v>23</v>
      </c>
      <c r="S97" s="143">
        <v>8</v>
      </c>
      <c r="T97" s="144">
        <f t="shared" si="7"/>
        <v>0.34782608695652173</v>
      </c>
    </row>
    <row r="98" spans="1:20" x14ac:dyDescent="0.2">
      <c r="A98" s="148">
        <f t="shared" si="4"/>
        <v>92</v>
      </c>
      <c r="B98" s="147" t="str">
        <f>VLOOKUP(C98,csapatok!$A:$C,3,0)</f>
        <v>nő</v>
      </c>
      <c r="C98" s="145" t="s">
        <v>48</v>
      </c>
      <c r="D98" s="142" t="s">
        <v>206</v>
      </c>
      <c r="E98" s="149">
        <v>261</v>
      </c>
      <c r="G98" s="148">
        <f t="shared" si="5"/>
        <v>92</v>
      </c>
      <c r="H98" s="147" t="str">
        <f>VLOOKUP(I98,csapatok!$A:$C,3,0)</f>
        <v>férfi</v>
      </c>
      <c r="I98" s="142" t="s">
        <v>474</v>
      </c>
      <c r="J98" s="142" t="s">
        <v>281</v>
      </c>
      <c r="K98" s="149">
        <v>107</v>
      </c>
      <c r="M98" s="148">
        <f t="shared" si="6"/>
        <v>92</v>
      </c>
      <c r="N98" s="147" t="str">
        <f>VLOOKUP(O98,csapatok!$A:$C,3,0)</f>
        <v>férfi</v>
      </c>
      <c r="O98" s="142" t="s">
        <v>484</v>
      </c>
      <c r="P98" s="142" t="s">
        <v>206</v>
      </c>
      <c r="Q98" s="143">
        <v>365</v>
      </c>
      <c r="R98" s="143">
        <v>1</v>
      </c>
      <c r="S98" s="143">
        <v>1</v>
      </c>
      <c r="T98" s="144">
        <f t="shared" si="7"/>
        <v>1</v>
      </c>
    </row>
    <row r="99" spans="1:20" x14ac:dyDescent="0.2">
      <c r="A99" s="148">
        <f t="shared" si="4"/>
        <v>93</v>
      </c>
      <c r="B99" s="147" t="str">
        <f>VLOOKUP(C99,csapatok!$A:$C,3,0)</f>
        <v>nő</v>
      </c>
      <c r="C99" s="145" t="s">
        <v>448</v>
      </c>
      <c r="D99" s="142" t="s">
        <v>210</v>
      </c>
      <c r="E99" s="149">
        <v>261</v>
      </c>
      <c r="G99" s="148">
        <f t="shared" si="5"/>
        <v>93</v>
      </c>
      <c r="H99" s="147" t="str">
        <f>VLOOKUP(I99,csapatok!$A:$C,3,0)</f>
        <v>férfi</v>
      </c>
      <c r="I99" s="142" t="s">
        <v>18</v>
      </c>
      <c r="J99" s="142" t="s">
        <v>283</v>
      </c>
      <c r="K99" s="149">
        <v>104</v>
      </c>
      <c r="M99" s="148">
        <f t="shared" si="6"/>
        <v>93</v>
      </c>
      <c r="N99" s="147" t="str">
        <f>VLOOKUP(O99,csapatok!$A:$C,3,0)</f>
        <v>nő</v>
      </c>
      <c r="O99" s="145" t="s">
        <v>114</v>
      </c>
      <c r="P99" s="142" t="s">
        <v>210</v>
      </c>
      <c r="Q99" s="143">
        <v>363</v>
      </c>
      <c r="R99" s="143">
        <v>20</v>
      </c>
      <c r="S99" s="143">
        <v>4</v>
      </c>
      <c r="T99" s="144">
        <f t="shared" si="7"/>
        <v>0.2</v>
      </c>
    </row>
    <row r="100" spans="1:20" x14ac:dyDescent="0.2">
      <c r="A100" s="148">
        <f t="shared" si="4"/>
        <v>94</v>
      </c>
      <c r="B100" s="147" t="str">
        <f>VLOOKUP(C100,csapatok!$A:$C,3,0)</f>
        <v>férfi</v>
      </c>
      <c r="C100" s="142" t="s">
        <v>474</v>
      </c>
      <c r="D100" s="142" t="s">
        <v>281</v>
      </c>
      <c r="E100" s="149">
        <v>260</v>
      </c>
      <c r="G100" s="148">
        <f t="shared" si="5"/>
        <v>94</v>
      </c>
      <c r="H100" s="147" t="str">
        <f>VLOOKUP(I100,csapatok!$A:$C,3,0)</f>
        <v>férfi</v>
      </c>
      <c r="I100" s="142" t="s">
        <v>32</v>
      </c>
      <c r="J100" s="142" t="s">
        <v>238</v>
      </c>
      <c r="K100" s="149">
        <v>104</v>
      </c>
      <c r="M100" s="148">
        <f t="shared" si="6"/>
        <v>94</v>
      </c>
      <c r="N100" s="147" t="str">
        <f>VLOOKUP(O100,csapatok!$A:$C,3,0)</f>
        <v>férfi</v>
      </c>
      <c r="O100" s="142" t="s">
        <v>482</v>
      </c>
      <c r="P100" s="142" t="s">
        <v>249</v>
      </c>
      <c r="Q100" s="143">
        <v>362</v>
      </c>
      <c r="R100" s="143">
        <v>1</v>
      </c>
      <c r="S100" s="143">
        <v>0</v>
      </c>
      <c r="T100" s="144">
        <f t="shared" si="7"/>
        <v>0</v>
      </c>
    </row>
    <row r="101" spans="1:20" x14ac:dyDescent="0.2">
      <c r="A101" s="148">
        <f t="shared" si="4"/>
        <v>95</v>
      </c>
      <c r="B101" s="147" t="str">
        <f>VLOOKUP(C101,csapatok!$A:$C,3,0)</f>
        <v>férfi</v>
      </c>
      <c r="C101" s="142" t="s">
        <v>112</v>
      </c>
      <c r="D101" s="142" t="s">
        <v>239</v>
      </c>
      <c r="E101" s="149">
        <v>259</v>
      </c>
      <c r="G101" s="148">
        <f t="shared" si="5"/>
        <v>95</v>
      </c>
      <c r="H101" s="147" t="str">
        <f>VLOOKUP(I101,csapatok!$A:$C,3,0)</f>
        <v>férfi</v>
      </c>
      <c r="I101" s="142" t="s">
        <v>497</v>
      </c>
      <c r="J101" s="142" t="s">
        <v>283</v>
      </c>
      <c r="K101" s="149">
        <v>104</v>
      </c>
      <c r="M101" s="148">
        <f t="shared" si="6"/>
        <v>95</v>
      </c>
      <c r="N101" s="147" t="str">
        <f>VLOOKUP(O101,csapatok!$A:$C,3,0)</f>
        <v>férfi</v>
      </c>
      <c r="O101" s="142" t="s">
        <v>179</v>
      </c>
      <c r="P101" s="142" t="s">
        <v>223</v>
      </c>
      <c r="Q101" s="143">
        <v>356</v>
      </c>
      <c r="R101" s="143">
        <v>17</v>
      </c>
      <c r="S101" s="143">
        <v>1</v>
      </c>
      <c r="T101" s="144">
        <f t="shared" si="7"/>
        <v>5.8823529411764705E-2</v>
      </c>
    </row>
    <row r="102" spans="1:20" x14ac:dyDescent="0.2">
      <c r="A102" s="148">
        <f t="shared" si="4"/>
        <v>96</v>
      </c>
      <c r="B102" s="147" t="str">
        <f>VLOOKUP(C102,csapatok!$A:$C,3,0)</f>
        <v>férfi</v>
      </c>
      <c r="C102" s="142" t="s">
        <v>193</v>
      </c>
      <c r="D102" s="142" t="s">
        <v>222</v>
      </c>
      <c r="E102" s="149">
        <v>257</v>
      </c>
      <c r="G102" s="148">
        <f t="shared" si="5"/>
        <v>96</v>
      </c>
      <c r="H102" s="147" t="str">
        <f>VLOOKUP(I102,csapatok!$A:$C,3,0)</f>
        <v>férfi</v>
      </c>
      <c r="I102" s="142" t="s">
        <v>478</v>
      </c>
      <c r="J102" s="142" t="s">
        <v>283</v>
      </c>
      <c r="K102" s="149">
        <v>102</v>
      </c>
      <c r="M102" s="148">
        <f t="shared" si="6"/>
        <v>96</v>
      </c>
      <c r="N102" s="147" t="str">
        <f>VLOOKUP(O102,csapatok!$A:$C,3,0)</f>
        <v>férfi</v>
      </c>
      <c r="O102" s="142" t="s">
        <v>389</v>
      </c>
      <c r="P102" s="142" t="s">
        <v>212</v>
      </c>
      <c r="Q102" s="143">
        <v>356</v>
      </c>
      <c r="R102" s="143">
        <v>7</v>
      </c>
      <c r="S102" s="143">
        <v>2</v>
      </c>
      <c r="T102" s="144">
        <f t="shared" si="7"/>
        <v>0.2857142857142857</v>
      </c>
    </row>
    <row r="103" spans="1:20" x14ac:dyDescent="0.2">
      <c r="A103" s="148">
        <f t="shared" si="4"/>
        <v>97</v>
      </c>
      <c r="B103" s="147" t="str">
        <f>VLOOKUP(C103,csapatok!$A:$C,3,0)</f>
        <v>férfi</v>
      </c>
      <c r="C103" s="142" t="s">
        <v>389</v>
      </c>
      <c r="D103" s="142" t="s">
        <v>212</v>
      </c>
      <c r="E103" s="149">
        <v>256</v>
      </c>
      <c r="G103" s="148">
        <f t="shared" si="5"/>
        <v>97</v>
      </c>
      <c r="H103" s="147" t="str">
        <f>VLOOKUP(I103,csapatok!$A:$C,3,0)</f>
        <v>nő</v>
      </c>
      <c r="I103" s="145" t="s">
        <v>254</v>
      </c>
      <c r="J103" s="142" t="s">
        <v>255</v>
      </c>
      <c r="K103" s="149">
        <v>102</v>
      </c>
      <c r="M103" s="148">
        <f t="shared" si="6"/>
        <v>97</v>
      </c>
      <c r="N103" s="147" t="str">
        <f>VLOOKUP(O103,csapatok!$A:$C,3,0)</f>
        <v>férfi</v>
      </c>
      <c r="O103" s="142" t="s">
        <v>477</v>
      </c>
      <c r="P103" s="142" t="s">
        <v>255</v>
      </c>
      <c r="Q103" s="143">
        <v>354</v>
      </c>
      <c r="R103" s="143">
        <v>1</v>
      </c>
      <c r="S103" s="143">
        <v>0</v>
      </c>
      <c r="T103" s="144">
        <f t="shared" si="7"/>
        <v>0</v>
      </c>
    </row>
    <row r="104" spans="1:20" x14ac:dyDescent="0.2">
      <c r="A104" s="148">
        <f t="shared" si="4"/>
        <v>98</v>
      </c>
      <c r="B104" s="147" t="str">
        <f>VLOOKUP(C104,csapatok!$A:$C,3,0)</f>
        <v>férfi</v>
      </c>
      <c r="C104" s="142" t="s">
        <v>106</v>
      </c>
      <c r="D104" s="142" t="s">
        <v>238</v>
      </c>
      <c r="E104" s="149">
        <v>256</v>
      </c>
      <c r="G104" s="148">
        <f t="shared" si="5"/>
        <v>98</v>
      </c>
      <c r="H104" s="147" t="str">
        <f>VLOOKUP(I104,csapatok!$A:$C,3,0)</f>
        <v>férfi</v>
      </c>
      <c r="I104" s="142" t="s">
        <v>389</v>
      </c>
      <c r="J104" s="142" t="s">
        <v>212</v>
      </c>
      <c r="K104" s="149">
        <v>102</v>
      </c>
      <c r="M104" s="148">
        <f t="shared" si="6"/>
        <v>98</v>
      </c>
      <c r="N104" s="147" t="str">
        <f>VLOOKUP(O104,csapatok!$A:$C,3,0)</f>
        <v>nő</v>
      </c>
      <c r="O104" s="145" t="s">
        <v>137</v>
      </c>
      <c r="P104" s="142" t="s">
        <v>283</v>
      </c>
      <c r="Q104" s="143">
        <v>345</v>
      </c>
      <c r="R104" s="143">
        <v>2</v>
      </c>
      <c r="S104" s="143">
        <v>0</v>
      </c>
      <c r="T104" s="144">
        <f t="shared" si="7"/>
        <v>0</v>
      </c>
    </row>
    <row r="105" spans="1:20" x14ac:dyDescent="0.2">
      <c r="A105" s="148">
        <f t="shared" si="4"/>
        <v>99</v>
      </c>
      <c r="B105" s="147" t="str">
        <f>VLOOKUP(C105,csapatok!$A:$C,3,0)</f>
        <v>férfi</v>
      </c>
      <c r="C105" s="142" t="s">
        <v>139</v>
      </c>
      <c r="D105" s="142" t="s">
        <v>206</v>
      </c>
      <c r="E105" s="149">
        <v>256</v>
      </c>
      <c r="G105" s="148">
        <f t="shared" si="5"/>
        <v>99</v>
      </c>
      <c r="H105" s="147" t="str">
        <f>VLOOKUP(I105,csapatok!$A:$C,3,0)</f>
        <v>nő</v>
      </c>
      <c r="I105" s="145" t="s">
        <v>52</v>
      </c>
      <c r="J105" s="142" t="s">
        <v>212</v>
      </c>
      <c r="K105" s="149">
        <v>101</v>
      </c>
      <c r="M105" s="148">
        <f t="shared" si="6"/>
        <v>99</v>
      </c>
      <c r="N105" s="147" t="str">
        <f>VLOOKUP(O105,csapatok!$A:$C,3,0)</f>
        <v>nő</v>
      </c>
      <c r="O105" s="145" t="s">
        <v>448</v>
      </c>
      <c r="P105" s="142" t="s">
        <v>210</v>
      </c>
      <c r="Q105" s="143">
        <v>345</v>
      </c>
      <c r="R105" s="143">
        <v>20</v>
      </c>
      <c r="S105" s="143">
        <v>3</v>
      </c>
      <c r="T105" s="144">
        <f t="shared" si="7"/>
        <v>0.15</v>
      </c>
    </row>
    <row r="106" spans="1:20" x14ac:dyDescent="0.2">
      <c r="A106" s="148">
        <f t="shared" si="4"/>
        <v>100</v>
      </c>
      <c r="B106" s="147" t="str">
        <f>VLOOKUP(C106,csapatok!$A:$C,3,0)</f>
        <v>férfi</v>
      </c>
      <c r="C106" s="142" t="s">
        <v>477</v>
      </c>
      <c r="D106" s="142" t="s">
        <v>255</v>
      </c>
      <c r="E106" s="149">
        <v>256</v>
      </c>
      <c r="G106" s="148">
        <f t="shared" si="5"/>
        <v>100</v>
      </c>
      <c r="H106" s="147" t="str">
        <f>VLOOKUP(I106,csapatok!$A:$C,3,0)</f>
        <v>férfi</v>
      </c>
      <c r="I106" s="142" t="s">
        <v>484</v>
      </c>
      <c r="J106" s="142" t="s">
        <v>206</v>
      </c>
      <c r="K106" s="149">
        <v>99</v>
      </c>
      <c r="M106" s="148">
        <f t="shared" si="6"/>
        <v>100</v>
      </c>
      <c r="N106" s="147" t="str">
        <f>VLOOKUP(O106,csapatok!$A:$C,3,0)</f>
        <v>férfi</v>
      </c>
      <c r="O106" s="142" t="s">
        <v>32</v>
      </c>
      <c r="P106" s="142" t="s">
        <v>238</v>
      </c>
      <c r="Q106" s="143">
        <v>345</v>
      </c>
      <c r="R106" s="143">
        <v>17</v>
      </c>
      <c r="S106" s="143">
        <v>0</v>
      </c>
      <c r="T106" s="144">
        <f t="shared" si="7"/>
        <v>0</v>
      </c>
    </row>
    <row r="107" spans="1:20" x14ac:dyDescent="0.2">
      <c r="A107" s="148">
        <f t="shared" si="4"/>
        <v>101</v>
      </c>
      <c r="B107" s="147" t="str">
        <f>VLOOKUP(C107,csapatok!$A:$C,3,0)</f>
        <v>férfi</v>
      </c>
      <c r="C107" s="142" t="s">
        <v>84</v>
      </c>
      <c r="D107" s="142" t="s">
        <v>215</v>
      </c>
      <c r="E107" s="149">
        <v>255</v>
      </c>
      <c r="G107" s="148">
        <f t="shared" si="5"/>
        <v>101</v>
      </c>
      <c r="H107" s="147" t="str">
        <f>VLOOKUP(I107,csapatok!$A:$C,3,0)</f>
        <v>férfi</v>
      </c>
      <c r="I107" s="142" t="s">
        <v>169</v>
      </c>
      <c r="J107" s="142" t="s">
        <v>212</v>
      </c>
      <c r="K107" s="149">
        <v>99</v>
      </c>
      <c r="M107" s="148">
        <f t="shared" si="6"/>
        <v>101</v>
      </c>
      <c r="N107" s="147" t="str">
        <f>VLOOKUP(O107,csapatok!$A:$C,3,0)</f>
        <v>férfi</v>
      </c>
      <c r="O107" s="142" t="s">
        <v>139</v>
      </c>
      <c r="P107" s="142" t="s">
        <v>206</v>
      </c>
      <c r="Q107" s="143">
        <v>343</v>
      </c>
      <c r="R107" s="143">
        <v>2</v>
      </c>
      <c r="S107" s="143">
        <v>1</v>
      </c>
      <c r="T107" s="144">
        <f t="shared" si="7"/>
        <v>0.5</v>
      </c>
    </row>
    <row r="108" spans="1:20" x14ac:dyDescent="0.2">
      <c r="A108" s="148">
        <f t="shared" si="4"/>
        <v>102</v>
      </c>
      <c r="B108" s="147" t="str">
        <f>VLOOKUP(C108,csapatok!$A:$C,3,0)</f>
        <v>férfi</v>
      </c>
      <c r="C108" s="142" t="s">
        <v>493</v>
      </c>
      <c r="D108" s="142" t="s">
        <v>283</v>
      </c>
      <c r="E108" s="149">
        <v>255</v>
      </c>
      <c r="G108" s="148">
        <f t="shared" si="5"/>
        <v>102</v>
      </c>
      <c r="H108" s="147" t="str">
        <f>VLOOKUP(I108,csapatok!$A:$C,3,0)</f>
        <v>férfi</v>
      </c>
      <c r="I108" s="142" t="s">
        <v>477</v>
      </c>
      <c r="J108" s="142" t="s">
        <v>255</v>
      </c>
      <c r="K108" s="149">
        <v>98</v>
      </c>
      <c r="M108" s="148">
        <f t="shared" si="6"/>
        <v>102</v>
      </c>
      <c r="N108" s="147" t="str">
        <f>VLOOKUP(O108,csapatok!$A:$C,3,0)</f>
        <v>férfi</v>
      </c>
      <c r="O108" s="142" t="s">
        <v>106</v>
      </c>
      <c r="P108" s="142" t="s">
        <v>238</v>
      </c>
      <c r="Q108" s="143">
        <v>342</v>
      </c>
      <c r="R108" s="143">
        <v>19</v>
      </c>
      <c r="S108" s="143">
        <v>0</v>
      </c>
      <c r="T108" s="144">
        <f t="shared" si="7"/>
        <v>0</v>
      </c>
    </row>
    <row r="109" spans="1:20" x14ac:dyDescent="0.2">
      <c r="A109" s="148">
        <f t="shared" si="4"/>
        <v>103</v>
      </c>
      <c r="B109" s="147" t="str">
        <f>VLOOKUP(C109,csapatok!$A:$C,3,0)</f>
        <v>férfi</v>
      </c>
      <c r="C109" s="142" t="s">
        <v>32</v>
      </c>
      <c r="D109" s="142" t="s">
        <v>238</v>
      </c>
      <c r="E109" s="149">
        <v>253</v>
      </c>
      <c r="G109" s="148">
        <f t="shared" si="5"/>
        <v>103</v>
      </c>
      <c r="H109" s="147" t="str">
        <f>VLOOKUP(I109,csapatok!$A:$C,3,0)</f>
        <v>férfi</v>
      </c>
      <c r="I109" s="142" t="s">
        <v>493</v>
      </c>
      <c r="J109" s="142" t="s">
        <v>283</v>
      </c>
      <c r="K109" s="149">
        <v>97</v>
      </c>
      <c r="M109" s="148">
        <f t="shared" si="6"/>
        <v>103</v>
      </c>
      <c r="N109" s="147" t="str">
        <f>VLOOKUP(O109,csapatok!$A:$C,3,0)</f>
        <v>nő</v>
      </c>
      <c r="O109" s="145" t="s">
        <v>254</v>
      </c>
      <c r="P109" s="142" t="s">
        <v>255</v>
      </c>
      <c r="Q109" s="143">
        <v>337</v>
      </c>
      <c r="R109" s="143">
        <v>1</v>
      </c>
      <c r="S109" s="143">
        <v>0</v>
      </c>
      <c r="T109" s="144">
        <f t="shared" si="7"/>
        <v>0</v>
      </c>
    </row>
    <row r="110" spans="1:20" x14ac:dyDescent="0.2">
      <c r="A110" s="148">
        <f t="shared" si="4"/>
        <v>104</v>
      </c>
      <c r="B110" s="147" t="str">
        <f>VLOOKUP(C110,csapatok!$A:$C,3,0)</f>
        <v>férfi</v>
      </c>
      <c r="C110" s="142" t="s">
        <v>482</v>
      </c>
      <c r="D110" s="142" t="s">
        <v>249</v>
      </c>
      <c r="E110" s="149">
        <v>252</v>
      </c>
      <c r="G110" s="148">
        <f t="shared" si="5"/>
        <v>104</v>
      </c>
      <c r="H110" s="147" t="str">
        <f>VLOOKUP(I110,csapatok!$A:$C,3,0)</f>
        <v>férfi</v>
      </c>
      <c r="I110" s="142" t="s">
        <v>494</v>
      </c>
      <c r="J110" s="142" t="s">
        <v>238</v>
      </c>
      <c r="K110" s="149">
        <v>97</v>
      </c>
      <c r="M110" s="148">
        <f t="shared" si="6"/>
        <v>104</v>
      </c>
      <c r="N110" s="147" t="str">
        <f>VLOOKUP(O110,csapatok!$A:$C,3,0)</f>
        <v>férfi</v>
      </c>
      <c r="O110" s="142" t="s">
        <v>84</v>
      </c>
      <c r="P110" s="142" t="s">
        <v>215</v>
      </c>
      <c r="Q110" s="143">
        <v>337</v>
      </c>
      <c r="R110" s="143">
        <v>15</v>
      </c>
      <c r="S110" s="143">
        <v>1</v>
      </c>
      <c r="T110" s="144">
        <f t="shared" si="7"/>
        <v>6.6666666666666666E-2</v>
      </c>
    </row>
    <row r="111" spans="1:20" x14ac:dyDescent="0.2">
      <c r="A111" s="148">
        <f t="shared" si="4"/>
        <v>105</v>
      </c>
      <c r="B111" s="147" t="str">
        <f>VLOOKUP(C111,csapatok!$A:$C,3,0)</f>
        <v>nő</v>
      </c>
      <c r="C111" s="145" t="s">
        <v>114</v>
      </c>
      <c r="D111" s="142" t="s">
        <v>210</v>
      </c>
      <c r="E111" s="149">
        <v>251</v>
      </c>
      <c r="G111" s="148">
        <f t="shared" si="5"/>
        <v>105</v>
      </c>
      <c r="H111" s="147" t="str">
        <f>VLOOKUP(I111,csapatok!$A:$C,3,0)</f>
        <v>férfi</v>
      </c>
      <c r="I111" s="142" t="s">
        <v>388</v>
      </c>
      <c r="J111" s="142" t="s">
        <v>212</v>
      </c>
      <c r="K111" s="149">
        <v>97</v>
      </c>
      <c r="M111" s="148">
        <f t="shared" si="6"/>
        <v>105</v>
      </c>
      <c r="N111" s="147" t="str">
        <f>VLOOKUP(O111,csapatok!$A:$C,3,0)</f>
        <v>férfi</v>
      </c>
      <c r="O111" s="142" t="s">
        <v>167</v>
      </c>
      <c r="P111" s="142" t="s">
        <v>249</v>
      </c>
      <c r="Q111" s="143">
        <v>336</v>
      </c>
      <c r="R111" s="143">
        <v>3</v>
      </c>
      <c r="S111" s="143">
        <v>1</v>
      </c>
      <c r="T111" s="144">
        <f t="shared" si="7"/>
        <v>0.33333333333333331</v>
      </c>
    </row>
    <row r="112" spans="1:20" x14ac:dyDescent="0.2">
      <c r="A112" s="148">
        <f t="shared" si="4"/>
        <v>106</v>
      </c>
      <c r="B112" s="147" t="str">
        <f>VLOOKUP(C112,csapatok!$A:$C,3,0)</f>
        <v>nő</v>
      </c>
      <c r="C112" s="145" t="s">
        <v>137</v>
      </c>
      <c r="D112" s="142" t="s">
        <v>283</v>
      </c>
      <c r="E112" s="149">
        <v>246</v>
      </c>
      <c r="G112" s="148">
        <f t="shared" si="5"/>
        <v>106</v>
      </c>
      <c r="H112" s="147" t="str">
        <f>VLOOKUP(I112,csapatok!$A:$C,3,0)</f>
        <v>férfi</v>
      </c>
      <c r="I112" s="142" t="s">
        <v>167</v>
      </c>
      <c r="J112" s="142" t="s">
        <v>249</v>
      </c>
      <c r="K112" s="149">
        <v>96</v>
      </c>
      <c r="M112" s="148">
        <f t="shared" si="6"/>
        <v>106</v>
      </c>
      <c r="N112" s="147" t="str">
        <f>VLOOKUP(O112,csapatok!$A:$C,3,0)</f>
        <v>férfi</v>
      </c>
      <c r="O112" s="142" t="s">
        <v>493</v>
      </c>
      <c r="P112" s="142" t="s">
        <v>283</v>
      </c>
      <c r="Q112" s="143">
        <v>332</v>
      </c>
      <c r="R112" s="143">
        <v>11</v>
      </c>
      <c r="S112" s="143">
        <v>1</v>
      </c>
      <c r="T112" s="144">
        <f t="shared" si="7"/>
        <v>9.0909090909090912E-2</v>
      </c>
    </row>
    <row r="113" spans="1:20" x14ac:dyDescent="0.2">
      <c r="A113" s="148">
        <f t="shared" si="4"/>
        <v>107</v>
      </c>
      <c r="B113" s="147" t="str">
        <f>VLOOKUP(C113,csapatok!$A:$C,3,0)</f>
        <v>férfi</v>
      </c>
      <c r="C113" s="142" t="s">
        <v>388</v>
      </c>
      <c r="D113" s="142" t="s">
        <v>212</v>
      </c>
      <c r="E113" s="149">
        <v>243</v>
      </c>
      <c r="G113" s="148">
        <f t="shared" si="5"/>
        <v>107</v>
      </c>
      <c r="H113" s="147" t="str">
        <f>VLOOKUP(I113,csapatok!$A:$C,3,0)</f>
        <v>férfi</v>
      </c>
      <c r="I113" s="142" t="s">
        <v>84</v>
      </c>
      <c r="J113" s="142" t="s">
        <v>215</v>
      </c>
      <c r="K113" s="149">
        <v>94</v>
      </c>
      <c r="M113" s="148">
        <f t="shared" si="6"/>
        <v>107</v>
      </c>
      <c r="N113" s="147" t="str">
        <f>VLOOKUP(O113,csapatok!$A:$C,3,0)</f>
        <v>férfi</v>
      </c>
      <c r="O113" s="142" t="s">
        <v>476</v>
      </c>
      <c r="P113" s="142" t="s">
        <v>223</v>
      </c>
      <c r="Q113" s="143">
        <v>330</v>
      </c>
      <c r="R113" s="143">
        <v>2</v>
      </c>
      <c r="S113" s="143">
        <v>2</v>
      </c>
      <c r="T113" s="144">
        <f t="shared" si="7"/>
        <v>1</v>
      </c>
    </row>
    <row r="114" spans="1:20" x14ac:dyDescent="0.2">
      <c r="A114" s="148">
        <f t="shared" si="4"/>
        <v>108</v>
      </c>
      <c r="B114" s="147" t="str">
        <f>VLOOKUP(C114,csapatok!$A:$C,3,0)</f>
        <v>férfi</v>
      </c>
      <c r="C114" s="142" t="s">
        <v>199</v>
      </c>
      <c r="D114" s="142" t="s">
        <v>206</v>
      </c>
      <c r="E114" s="149">
        <v>243</v>
      </c>
      <c r="G114" s="148">
        <f t="shared" si="5"/>
        <v>108</v>
      </c>
      <c r="H114" s="147" t="str">
        <f>VLOOKUP(I114,csapatok!$A:$C,3,0)</f>
        <v>férfi</v>
      </c>
      <c r="I114" s="142" t="s">
        <v>139</v>
      </c>
      <c r="J114" s="142" t="s">
        <v>206</v>
      </c>
      <c r="K114" s="149">
        <v>92</v>
      </c>
      <c r="M114" s="148">
        <f t="shared" si="6"/>
        <v>108</v>
      </c>
      <c r="N114" s="147" t="str">
        <f>VLOOKUP(O114,csapatok!$A:$C,3,0)</f>
        <v>férfi</v>
      </c>
      <c r="O114" s="142" t="s">
        <v>199</v>
      </c>
      <c r="P114" s="142" t="s">
        <v>206</v>
      </c>
      <c r="Q114" s="143">
        <v>328</v>
      </c>
      <c r="R114" s="143">
        <v>1</v>
      </c>
      <c r="S114" s="143">
        <v>0</v>
      </c>
      <c r="T114" s="144">
        <f t="shared" si="7"/>
        <v>0</v>
      </c>
    </row>
    <row r="115" spans="1:20" x14ac:dyDescent="0.2">
      <c r="A115" s="148">
        <f t="shared" si="4"/>
        <v>109</v>
      </c>
      <c r="B115" s="147" t="str">
        <f>VLOOKUP(C115,csapatok!$A:$C,3,0)</f>
        <v>férfi</v>
      </c>
      <c r="C115" s="142" t="s">
        <v>476</v>
      </c>
      <c r="D115" s="142" t="s">
        <v>223</v>
      </c>
      <c r="E115" s="149">
        <v>243</v>
      </c>
      <c r="G115" s="148">
        <f t="shared" si="5"/>
        <v>109</v>
      </c>
      <c r="H115" s="147" t="str">
        <f>VLOOKUP(I115,csapatok!$A:$C,3,0)</f>
        <v>férfi</v>
      </c>
      <c r="I115" s="142" t="s">
        <v>476</v>
      </c>
      <c r="J115" s="142" t="s">
        <v>223</v>
      </c>
      <c r="K115" s="149">
        <v>90</v>
      </c>
      <c r="M115" s="148">
        <f t="shared" si="6"/>
        <v>109</v>
      </c>
      <c r="N115" s="147" t="str">
        <f>VLOOKUP(O115,csapatok!$A:$C,3,0)</f>
        <v>férfi</v>
      </c>
      <c r="O115" s="142" t="s">
        <v>112</v>
      </c>
      <c r="P115" s="142" t="s">
        <v>239</v>
      </c>
      <c r="Q115" s="143">
        <v>324</v>
      </c>
      <c r="R115" s="143">
        <v>3</v>
      </c>
      <c r="S115" s="143">
        <v>0</v>
      </c>
      <c r="T115" s="144">
        <f t="shared" si="7"/>
        <v>0</v>
      </c>
    </row>
    <row r="116" spans="1:20" x14ac:dyDescent="0.2">
      <c r="A116" s="148">
        <f t="shared" si="4"/>
        <v>110</v>
      </c>
      <c r="B116" s="147" t="str">
        <f>VLOOKUP(C116,csapatok!$A:$C,3,0)</f>
        <v>férfi</v>
      </c>
      <c r="C116" s="142" t="s">
        <v>167</v>
      </c>
      <c r="D116" s="142" t="s">
        <v>249</v>
      </c>
      <c r="E116" s="149">
        <v>242</v>
      </c>
      <c r="G116" s="148">
        <f t="shared" si="5"/>
        <v>110</v>
      </c>
      <c r="H116" s="147" t="str">
        <f>VLOOKUP(I116,csapatok!$A:$C,3,0)</f>
        <v>férfi</v>
      </c>
      <c r="I116" s="142" t="s">
        <v>486</v>
      </c>
      <c r="J116" s="142" t="s">
        <v>236</v>
      </c>
      <c r="K116" s="149">
        <v>89</v>
      </c>
      <c r="M116" s="148">
        <f t="shared" si="6"/>
        <v>110</v>
      </c>
      <c r="N116" s="147" t="str">
        <f>VLOOKUP(O116,csapatok!$A:$C,3,0)</f>
        <v>nő</v>
      </c>
      <c r="O116" s="145" t="s">
        <v>48</v>
      </c>
      <c r="P116" s="142" t="s">
        <v>206</v>
      </c>
      <c r="Q116" s="143">
        <v>323</v>
      </c>
      <c r="R116" s="143">
        <v>5</v>
      </c>
      <c r="S116" s="143">
        <v>0</v>
      </c>
      <c r="T116" s="144">
        <f t="shared" si="7"/>
        <v>0</v>
      </c>
    </row>
    <row r="117" spans="1:20" x14ac:dyDescent="0.2">
      <c r="A117" s="148">
        <f t="shared" si="4"/>
        <v>111</v>
      </c>
      <c r="B117" s="147" t="str">
        <f>VLOOKUP(C117,csapatok!$A:$C,3,0)</f>
        <v>nő</v>
      </c>
      <c r="C117" s="145" t="s">
        <v>469</v>
      </c>
      <c r="D117" s="142" t="s">
        <v>210</v>
      </c>
      <c r="E117" s="149">
        <v>237</v>
      </c>
      <c r="G117" s="148">
        <f t="shared" si="5"/>
        <v>111</v>
      </c>
      <c r="H117" s="147" t="str">
        <f>VLOOKUP(I117,csapatok!$A:$C,3,0)</f>
        <v>nő</v>
      </c>
      <c r="I117" s="145" t="s">
        <v>125</v>
      </c>
      <c r="J117" s="142" t="s">
        <v>212</v>
      </c>
      <c r="K117" s="149">
        <v>88</v>
      </c>
      <c r="M117" s="148">
        <f t="shared" si="6"/>
        <v>111</v>
      </c>
      <c r="N117" s="147" t="str">
        <f>VLOOKUP(O117,csapatok!$A:$C,3,0)</f>
        <v>nő</v>
      </c>
      <c r="O117" s="145" t="s">
        <v>469</v>
      </c>
      <c r="P117" s="142" t="s">
        <v>210</v>
      </c>
      <c r="Q117" s="143">
        <v>322</v>
      </c>
      <c r="R117" s="143">
        <v>1</v>
      </c>
      <c r="S117" s="143">
        <v>0</v>
      </c>
      <c r="T117" s="144">
        <f t="shared" si="7"/>
        <v>0</v>
      </c>
    </row>
    <row r="118" spans="1:20" x14ac:dyDescent="0.2">
      <c r="A118" s="148">
        <f t="shared" si="4"/>
        <v>112</v>
      </c>
      <c r="B118" s="147" t="str">
        <f>VLOOKUP(C118,csapatok!$A:$C,3,0)</f>
        <v>nő</v>
      </c>
      <c r="C118" s="145" t="s">
        <v>254</v>
      </c>
      <c r="D118" s="142" t="s">
        <v>255</v>
      </c>
      <c r="E118" s="149">
        <v>235</v>
      </c>
      <c r="G118" s="148">
        <f t="shared" si="5"/>
        <v>112</v>
      </c>
      <c r="H118" s="147" t="str">
        <f>VLOOKUP(I118,csapatok!$A:$C,3,0)</f>
        <v>nő</v>
      </c>
      <c r="I118" s="145" t="s">
        <v>48</v>
      </c>
      <c r="J118" s="142" t="s">
        <v>206</v>
      </c>
      <c r="K118" s="149">
        <v>88</v>
      </c>
      <c r="M118" s="148">
        <f t="shared" si="6"/>
        <v>112</v>
      </c>
      <c r="N118" s="147" t="str">
        <f>VLOOKUP(O118,csapatok!$A:$C,3,0)</f>
        <v>férfi</v>
      </c>
      <c r="O118" s="142" t="s">
        <v>165</v>
      </c>
      <c r="P118" s="142" t="s">
        <v>249</v>
      </c>
      <c r="Q118" s="143">
        <v>318</v>
      </c>
      <c r="R118" s="143">
        <v>1</v>
      </c>
      <c r="S118" s="143">
        <v>0</v>
      </c>
      <c r="T118" s="144">
        <f t="shared" si="7"/>
        <v>0</v>
      </c>
    </row>
    <row r="119" spans="1:20" x14ac:dyDescent="0.2">
      <c r="A119" s="148">
        <f t="shared" si="4"/>
        <v>113</v>
      </c>
      <c r="B119" s="147" t="str">
        <f>VLOOKUP(C119,csapatok!$A:$C,3,0)</f>
        <v>nő</v>
      </c>
      <c r="C119" s="145" t="s">
        <v>195</v>
      </c>
      <c r="D119" s="142" t="s">
        <v>249</v>
      </c>
      <c r="E119" s="149">
        <v>234</v>
      </c>
      <c r="G119" s="148">
        <f t="shared" si="5"/>
        <v>113</v>
      </c>
      <c r="H119" s="147" t="str">
        <f>VLOOKUP(I119,csapatok!$A:$C,3,0)</f>
        <v>férfi</v>
      </c>
      <c r="I119" s="142" t="s">
        <v>112</v>
      </c>
      <c r="J119" s="142" t="s">
        <v>239</v>
      </c>
      <c r="K119" s="149">
        <v>87</v>
      </c>
      <c r="M119" s="148">
        <f t="shared" si="6"/>
        <v>113</v>
      </c>
      <c r="N119" s="147" t="str">
        <f>VLOOKUP(O119,csapatok!$A:$C,3,0)</f>
        <v>nő</v>
      </c>
      <c r="O119" s="145" t="s">
        <v>195</v>
      </c>
      <c r="P119" s="142" t="s">
        <v>249</v>
      </c>
      <c r="Q119" s="143">
        <v>313</v>
      </c>
      <c r="R119" s="143">
        <v>11</v>
      </c>
      <c r="S119" s="143">
        <v>0</v>
      </c>
      <c r="T119" s="144">
        <f t="shared" si="7"/>
        <v>0</v>
      </c>
    </row>
    <row r="120" spans="1:20" x14ac:dyDescent="0.2">
      <c r="A120" s="148">
        <f t="shared" si="4"/>
        <v>114</v>
      </c>
      <c r="B120" s="147" t="str">
        <f>VLOOKUP(C120,csapatok!$A:$C,3,0)</f>
        <v>férfi</v>
      </c>
      <c r="C120" s="142" t="s">
        <v>165</v>
      </c>
      <c r="D120" s="142" t="s">
        <v>249</v>
      </c>
      <c r="E120" s="149">
        <v>233</v>
      </c>
      <c r="G120" s="148">
        <f t="shared" si="5"/>
        <v>114</v>
      </c>
      <c r="H120" s="147" t="str">
        <f>VLOOKUP(I120,csapatok!$A:$C,3,0)</f>
        <v>férfi</v>
      </c>
      <c r="I120" s="142" t="s">
        <v>165</v>
      </c>
      <c r="J120" s="142" t="s">
        <v>249</v>
      </c>
      <c r="K120" s="149">
        <v>85</v>
      </c>
      <c r="M120" s="148">
        <f t="shared" si="6"/>
        <v>114</v>
      </c>
      <c r="N120" s="147" t="str">
        <f>VLOOKUP(O120,csapatok!$A:$C,3,0)</f>
        <v>nő</v>
      </c>
      <c r="O120" s="145" t="s">
        <v>52</v>
      </c>
      <c r="P120" s="142" t="s">
        <v>212</v>
      </c>
      <c r="Q120" s="143">
        <v>311</v>
      </c>
      <c r="R120" s="143">
        <v>10</v>
      </c>
      <c r="S120" s="143">
        <v>0</v>
      </c>
      <c r="T120" s="144">
        <f t="shared" si="7"/>
        <v>0</v>
      </c>
    </row>
    <row r="121" spans="1:20" x14ac:dyDescent="0.2">
      <c r="A121" s="148">
        <f t="shared" si="4"/>
        <v>115</v>
      </c>
      <c r="B121" s="147" t="str">
        <f>VLOOKUP(C121,csapatok!$A:$C,3,0)</f>
        <v>férfi</v>
      </c>
      <c r="C121" s="142" t="s">
        <v>480</v>
      </c>
      <c r="D121" s="142" t="s">
        <v>223</v>
      </c>
      <c r="E121" s="149">
        <v>223</v>
      </c>
      <c r="G121" s="148">
        <f t="shared" si="5"/>
        <v>115</v>
      </c>
      <c r="H121" s="147" t="str">
        <f>VLOOKUP(I121,csapatok!$A:$C,3,0)</f>
        <v>férfi</v>
      </c>
      <c r="I121" s="142" t="s">
        <v>199</v>
      </c>
      <c r="J121" s="142" t="s">
        <v>206</v>
      </c>
      <c r="K121" s="149">
        <v>85</v>
      </c>
      <c r="M121" s="148">
        <f t="shared" si="6"/>
        <v>115</v>
      </c>
      <c r="N121" s="147" t="str">
        <f>VLOOKUP(O121,csapatok!$A:$C,3,0)</f>
        <v>férfi</v>
      </c>
      <c r="O121" s="142" t="s">
        <v>388</v>
      </c>
      <c r="P121" s="142" t="s">
        <v>212</v>
      </c>
      <c r="Q121" s="143">
        <v>308</v>
      </c>
      <c r="R121" s="143">
        <v>6</v>
      </c>
      <c r="S121" s="143">
        <v>0</v>
      </c>
      <c r="T121" s="144">
        <f t="shared" si="7"/>
        <v>0</v>
      </c>
    </row>
    <row r="122" spans="1:20" x14ac:dyDescent="0.2">
      <c r="A122" s="148">
        <f t="shared" si="4"/>
        <v>116</v>
      </c>
      <c r="B122" s="147" t="str">
        <f>VLOOKUP(C122,csapatok!$A:$C,3,0)</f>
        <v>férfi</v>
      </c>
      <c r="C122" s="142" t="s">
        <v>483</v>
      </c>
      <c r="D122" s="142" t="s">
        <v>231</v>
      </c>
      <c r="E122" s="149">
        <v>223</v>
      </c>
      <c r="G122" s="148">
        <f t="shared" si="5"/>
        <v>116</v>
      </c>
      <c r="H122" s="147" t="str">
        <f>VLOOKUP(I122,csapatok!$A:$C,3,0)</f>
        <v>férfi</v>
      </c>
      <c r="I122" s="142" t="s">
        <v>483</v>
      </c>
      <c r="J122" s="142" t="s">
        <v>231</v>
      </c>
      <c r="K122" s="149">
        <v>85</v>
      </c>
      <c r="M122" s="148">
        <f t="shared" si="6"/>
        <v>116</v>
      </c>
      <c r="N122" s="147" t="str">
        <f>VLOOKUP(O122,csapatok!$A:$C,3,0)</f>
        <v>férfi</v>
      </c>
      <c r="O122" s="142" t="s">
        <v>483</v>
      </c>
      <c r="P122" s="142" t="s">
        <v>231</v>
      </c>
      <c r="Q122" s="143">
        <v>308</v>
      </c>
      <c r="R122" s="143">
        <v>1</v>
      </c>
      <c r="S122" s="143">
        <v>0</v>
      </c>
      <c r="T122" s="144">
        <f t="shared" si="7"/>
        <v>0</v>
      </c>
    </row>
    <row r="123" spans="1:20" x14ac:dyDescent="0.2">
      <c r="A123" s="148">
        <f t="shared" si="4"/>
        <v>117</v>
      </c>
      <c r="B123" s="147" t="str">
        <f>VLOOKUP(C123,csapatok!$A:$C,3,0)</f>
        <v>nő</v>
      </c>
      <c r="C123" s="145" t="s">
        <v>52</v>
      </c>
      <c r="D123" s="142" t="s">
        <v>212</v>
      </c>
      <c r="E123" s="149">
        <v>223</v>
      </c>
      <c r="G123" s="148">
        <f t="shared" si="5"/>
        <v>117</v>
      </c>
      <c r="H123" s="147" t="str">
        <f>VLOOKUP(I123,csapatok!$A:$C,3,0)</f>
        <v>nő</v>
      </c>
      <c r="I123" s="145" t="s">
        <v>469</v>
      </c>
      <c r="J123" s="142" t="s">
        <v>210</v>
      </c>
      <c r="K123" s="149">
        <v>85</v>
      </c>
      <c r="M123" s="148">
        <f t="shared" si="6"/>
        <v>117</v>
      </c>
      <c r="N123" s="147" t="str">
        <f>VLOOKUP(O123,csapatok!$A:$C,3,0)</f>
        <v>férfi</v>
      </c>
      <c r="O123" s="142" t="s">
        <v>486</v>
      </c>
      <c r="P123" s="142" t="s">
        <v>236</v>
      </c>
      <c r="Q123" s="143">
        <v>304</v>
      </c>
      <c r="R123" s="143">
        <v>1</v>
      </c>
      <c r="S123" s="143">
        <v>0</v>
      </c>
      <c r="T123" s="144">
        <f t="shared" si="7"/>
        <v>0</v>
      </c>
    </row>
    <row r="124" spans="1:20" x14ac:dyDescent="0.2">
      <c r="A124" s="148">
        <f t="shared" si="4"/>
        <v>118</v>
      </c>
      <c r="B124" s="147" t="str">
        <f>VLOOKUP(C124,csapatok!$A:$C,3,0)</f>
        <v>nő</v>
      </c>
      <c r="C124" s="145" t="s">
        <v>125</v>
      </c>
      <c r="D124" s="142" t="s">
        <v>212</v>
      </c>
      <c r="E124" s="149">
        <v>216</v>
      </c>
      <c r="G124" s="148">
        <f t="shared" si="5"/>
        <v>118</v>
      </c>
      <c r="H124" s="147" t="str">
        <f>VLOOKUP(I124,csapatok!$A:$C,3,0)</f>
        <v>férfi</v>
      </c>
      <c r="I124" s="142" t="s">
        <v>28</v>
      </c>
      <c r="J124" s="142" t="s">
        <v>236</v>
      </c>
      <c r="K124" s="149">
        <v>84</v>
      </c>
      <c r="M124" s="148">
        <f t="shared" si="6"/>
        <v>118</v>
      </c>
      <c r="N124" s="147" t="str">
        <f>VLOOKUP(O124,csapatok!$A:$C,3,0)</f>
        <v>férfi</v>
      </c>
      <c r="O124" s="142" t="s">
        <v>480</v>
      </c>
      <c r="P124" s="142" t="s">
        <v>223</v>
      </c>
      <c r="Q124" s="143">
        <v>301</v>
      </c>
      <c r="R124" s="143">
        <v>1</v>
      </c>
      <c r="S124" s="143">
        <v>0</v>
      </c>
      <c r="T124" s="144">
        <f t="shared" si="7"/>
        <v>0</v>
      </c>
    </row>
    <row r="125" spans="1:20" x14ac:dyDescent="0.2">
      <c r="A125" s="148">
        <f t="shared" si="4"/>
        <v>119</v>
      </c>
      <c r="B125" s="147" t="str">
        <f>VLOOKUP(C125,csapatok!$A:$C,3,0)</f>
        <v>férfi</v>
      </c>
      <c r="C125" s="142" t="s">
        <v>486</v>
      </c>
      <c r="D125" s="142" t="s">
        <v>236</v>
      </c>
      <c r="E125" s="149">
        <v>215</v>
      </c>
      <c r="G125" s="148">
        <f t="shared" si="5"/>
        <v>119</v>
      </c>
      <c r="H125" s="147" t="str">
        <f>VLOOKUP(I125,csapatok!$A:$C,3,0)</f>
        <v>nő</v>
      </c>
      <c r="I125" s="145" t="s">
        <v>195</v>
      </c>
      <c r="J125" s="142" t="s">
        <v>249</v>
      </c>
      <c r="K125" s="149">
        <v>79</v>
      </c>
      <c r="M125" s="148">
        <f t="shared" si="6"/>
        <v>119</v>
      </c>
      <c r="N125" s="147" t="str">
        <f>VLOOKUP(O125,csapatok!$A:$C,3,0)</f>
        <v>férfi</v>
      </c>
      <c r="O125" s="142" t="s">
        <v>28</v>
      </c>
      <c r="P125" s="142" t="s">
        <v>236</v>
      </c>
      <c r="Q125" s="143">
        <v>299</v>
      </c>
      <c r="R125" s="143">
        <v>1</v>
      </c>
      <c r="S125" s="143">
        <v>0</v>
      </c>
      <c r="T125" s="144">
        <f t="shared" si="7"/>
        <v>0</v>
      </c>
    </row>
    <row r="126" spans="1:20" x14ac:dyDescent="0.2">
      <c r="A126" s="148">
        <f t="shared" si="4"/>
        <v>120</v>
      </c>
      <c r="B126" s="147" t="str">
        <f>VLOOKUP(C126,csapatok!$A:$C,3,0)</f>
        <v>férfi</v>
      </c>
      <c r="C126" s="142" t="s">
        <v>28</v>
      </c>
      <c r="D126" s="142" t="s">
        <v>236</v>
      </c>
      <c r="E126" s="149">
        <v>215</v>
      </c>
      <c r="G126" s="148">
        <f t="shared" si="5"/>
        <v>120</v>
      </c>
      <c r="H126" s="147" t="str">
        <f>VLOOKUP(I126,csapatok!$A:$C,3,0)</f>
        <v>nő</v>
      </c>
      <c r="I126" s="145" t="s">
        <v>200</v>
      </c>
      <c r="J126" s="142" t="s">
        <v>206</v>
      </c>
      <c r="K126" s="149">
        <v>79</v>
      </c>
      <c r="M126" s="148">
        <f t="shared" si="6"/>
        <v>120</v>
      </c>
      <c r="N126" s="147" t="str">
        <f>VLOOKUP(O126,csapatok!$A:$C,3,0)</f>
        <v>nő</v>
      </c>
      <c r="O126" s="145" t="s">
        <v>125</v>
      </c>
      <c r="P126" s="142" t="s">
        <v>212</v>
      </c>
      <c r="Q126" s="143">
        <v>297</v>
      </c>
      <c r="R126" s="143">
        <v>11</v>
      </c>
      <c r="S126" s="143">
        <v>0</v>
      </c>
      <c r="T126" s="144">
        <f t="shared" si="7"/>
        <v>0</v>
      </c>
    </row>
    <row r="127" spans="1:20" x14ac:dyDescent="0.2">
      <c r="A127" s="148">
        <f t="shared" si="4"/>
        <v>121</v>
      </c>
      <c r="B127" s="147" t="str">
        <f>VLOOKUP(C127,csapatok!$A:$C,3,0)</f>
        <v>férfi</v>
      </c>
      <c r="C127" s="142" t="s">
        <v>485</v>
      </c>
      <c r="D127" s="142" t="s">
        <v>238</v>
      </c>
      <c r="E127" s="149">
        <v>209</v>
      </c>
      <c r="G127" s="148">
        <f t="shared" si="5"/>
        <v>121</v>
      </c>
      <c r="H127" s="147" t="str">
        <f>VLOOKUP(I127,csapatok!$A:$C,3,0)</f>
        <v>férfi</v>
      </c>
      <c r="I127" s="142" t="s">
        <v>480</v>
      </c>
      <c r="J127" s="142" t="s">
        <v>223</v>
      </c>
      <c r="K127" s="149">
        <v>78</v>
      </c>
      <c r="M127" s="148">
        <f t="shared" si="6"/>
        <v>121</v>
      </c>
      <c r="N127" s="147" t="str">
        <f>VLOOKUP(O127,csapatok!$A:$C,3,0)</f>
        <v>nő</v>
      </c>
      <c r="O127" s="145" t="s">
        <v>200</v>
      </c>
      <c r="P127" s="142" t="s">
        <v>206</v>
      </c>
      <c r="Q127" s="143">
        <v>279</v>
      </c>
      <c r="R127" s="143">
        <v>1</v>
      </c>
      <c r="S127" s="143">
        <v>0</v>
      </c>
      <c r="T127" s="144">
        <f t="shared" si="7"/>
        <v>0</v>
      </c>
    </row>
    <row r="128" spans="1:20" x14ac:dyDescent="0.2">
      <c r="A128" s="148">
        <f t="shared" si="4"/>
        <v>122</v>
      </c>
      <c r="B128" s="147" t="str">
        <f>VLOOKUP(C128,csapatok!$A:$C,3,0)</f>
        <v>nő</v>
      </c>
      <c r="C128" s="145" t="s">
        <v>200</v>
      </c>
      <c r="D128" s="142" t="s">
        <v>206</v>
      </c>
      <c r="E128" s="149">
        <v>200</v>
      </c>
      <c r="G128" s="148">
        <f t="shared" si="5"/>
        <v>122</v>
      </c>
      <c r="H128" s="147" t="str">
        <f>VLOOKUP(I128,csapatok!$A:$C,3,0)</f>
        <v>férfi</v>
      </c>
      <c r="I128" s="142" t="s">
        <v>481</v>
      </c>
      <c r="J128" s="142" t="s">
        <v>223</v>
      </c>
      <c r="K128" s="149">
        <v>77</v>
      </c>
      <c r="M128" s="148">
        <f t="shared" si="6"/>
        <v>122</v>
      </c>
      <c r="N128" s="147" t="str">
        <f>VLOOKUP(O128,csapatok!$A:$C,3,0)</f>
        <v>férfi</v>
      </c>
      <c r="O128" s="142" t="s">
        <v>485</v>
      </c>
      <c r="P128" s="142" t="s">
        <v>238</v>
      </c>
      <c r="Q128" s="143">
        <v>271</v>
      </c>
      <c r="R128" s="143">
        <v>1</v>
      </c>
      <c r="S128" s="143">
        <v>0</v>
      </c>
      <c r="T128" s="144">
        <f t="shared" si="7"/>
        <v>0</v>
      </c>
    </row>
    <row r="129" spans="1:20" x14ac:dyDescent="0.2">
      <c r="A129" s="148">
        <f t="shared" si="4"/>
        <v>123</v>
      </c>
      <c r="B129" s="147" t="str">
        <f>VLOOKUP(C129,csapatok!$A:$C,3,0)</f>
        <v>férfi</v>
      </c>
      <c r="C129" s="142" t="s">
        <v>481</v>
      </c>
      <c r="D129" s="142" t="s">
        <v>223</v>
      </c>
      <c r="E129" s="149">
        <v>188</v>
      </c>
      <c r="G129" s="148">
        <f t="shared" si="5"/>
        <v>123</v>
      </c>
      <c r="H129" s="147" t="str">
        <f>VLOOKUP(I129,csapatok!$A:$C,3,0)</f>
        <v>nő</v>
      </c>
      <c r="I129" s="145" t="s">
        <v>201</v>
      </c>
      <c r="J129" s="142" t="s">
        <v>206</v>
      </c>
      <c r="K129" s="149">
        <v>69</v>
      </c>
      <c r="M129" s="148">
        <f t="shared" si="6"/>
        <v>123</v>
      </c>
      <c r="N129" s="147" t="str">
        <f>VLOOKUP(O129,csapatok!$A:$C,3,0)</f>
        <v>férfi</v>
      </c>
      <c r="O129" s="142" t="s">
        <v>481</v>
      </c>
      <c r="P129" s="142" t="s">
        <v>223</v>
      </c>
      <c r="Q129" s="143">
        <v>265</v>
      </c>
      <c r="R129" s="143">
        <v>1</v>
      </c>
      <c r="S129" s="143">
        <v>0</v>
      </c>
      <c r="T129" s="144">
        <f t="shared" si="7"/>
        <v>0</v>
      </c>
    </row>
    <row r="130" spans="1:20" x14ac:dyDescent="0.2">
      <c r="A130" s="148">
        <f t="shared" si="4"/>
        <v>124</v>
      </c>
      <c r="B130" s="147" t="str">
        <f>VLOOKUP(C130,csapatok!$A:$C,3,0)</f>
        <v>nő</v>
      </c>
      <c r="C130" s="145" t="s">
        <v>470</v>
      </c>
      <c r="D130" s="142" t="s">
        <v>238</v>
      </c>
      <c r="E130" s="149">
        <v>181</v>
      </c>
      <c r="G130" s="148">
        <f t="shared" si="5"/>
        <v>124</v>
      </c>
      <c r="H130" s="147" t="str">
        <f>VLOOKUP(I130,csapatok!$A:$C,3,0)</f>
        <v>férfi</v>
      </c>
      <c r="I130" s="142" t="s">
        <v>485</v>
      </c>
      <c r="J130" s="142" t="s">
        <v>238</v>
      </c>
      <c r="K130" s="149">
        <v>62</v>
      </c>
      <c r="M130" s="148">
        <f t="shared" si="6"/>
        <v>124</v>
      </c>
      <c r="N130" s="147" t="str">
        <f>VLOOKUP(O130,csapatok!$A:$C,3,0)</f>
        <v>nő</v>
      </c>
      <c r="O130" s="145" t="s">
        <v>201</v>
      </c>
      <c r="P130" s="142" t="s">
        <v>206</v>
      </c>
      <c r="Q130" s="143">
        <v>250</v>
      </c>
      <c r="R130" s="143">
        <v>1</v>
      </c>
      <c r="S130" s="143">
        <v>0</v>
      </c>
      <c r="T130" s="144">
        <f t="shared" si="7"/>
        <v>0</v>
      </c>
    </row>
    <row r="131" spans="1:20" x14ac:dyDescent="0.2">
      <c r="A131" s="148">
        <f t="shared" si="4"/>
        <v>125</v>
      </c>
      <c r="B131" s="147" t="str">
        <f>VLOOKUP(C131,csapatok!$A:$C,3,0)</f>
        <v>nő</v>
      </c>
      <c r="C131" s="145" t="s">
        <v>201</v>
      </c>
      <c r="D131" s="142" t="s">
        <v>206</v>
      </c>
      <c r="E131" s="149">
        <v>181</v>
      </c>
      <c r="G131" s="148">
        <f t="shared" si="5"/>
        <v>125</v>
      </c>
      <c r="H131" s="147" t="str">
        <f>VLOOKUP(I131,csapatok!$A:$C,3,0)</f>
        <v>nő</v>
      </c>
      <c r="I131" s="145" t="s">
        <v>470</v>
      </c>
      <c r="J131" s="142" t="s">
        <v>238</v>
      </c>
      <c r="K131" s="149">
        <v>61</v>
      </c>
      <c r="M131" s="148">
        <f t="shared" si="6"/>
        <v>125</v>
      </c>
      <c r="N131" s="147" t="str">
        <f>VLOOKUP(O131,csapatok!$A:$C,3,0)</f>
        <v>nő</v>
      </c>
      <c r="O131" s="145" t="s">
        <v>470</v>
      </c>
      <c r="P131" s="142" t="s">
        <v>238</v>
      </c>
      <c r="Q131" s="143">
        <v>242</v>
      </c>
      <c r="R131" s="143">
        <v>1</v>
      </c>
      <c r="S131" s="143">
        <v>0</v>
      </c>
      <c r="T131" s="144">
        <f t="shared" si="7"/>
        <v>0</v>
      </c>
    </row>
    <row r="132" spans="1:20" x14ac:dyDescent="0.2">
      <c r="A132" s="148">
        <f t="shared" si="4"/>
        <v>126</v>
      </c>
      <c r="B132" s="147" t="str">
        <f>VLOOKUP(C132,csapatok!$A:$C,3,0)</f>
        <v>nő</v>
      </c>
      <c r="C132" s="145" t="s">
        <v>131</v>
      </c>
      <c r="D132" s="142" t="s">
        <v>238</v>
      </c>
      <c r="E132" s="149">
        <v>142</v>
      </c>
      <c r="G132" s="148">
        <f t="shared" si="5"/>
        <v>126</v>
      </c>
      <c r="H132" s="147" t="str">
        <f>VLOOKUP(I132,csapatok!$A:$C,3,0)</f>
        <v>nő</v>
      </c>
      <c r="I132" s="145" t="s">
        <v>131</v>
      </c>
      <c r="J132" s="142" t="s">
        <v>238</v>
      </c>
      <c r="K132" s="149">
        <v>41</v>
      </c>
      <c r="M132" s="148">
        <f t="shared" si="6"/>
        <v>126</v>
      </c>
      <c r="N132" s="147" t="str">
        <f>VLOOKUP(O132,csapatok!$A:$C,3,0)</f>
        <v>nő</v>
      </c>
      <c r="O132" s="145" t="s">
        <v>131</v>
      </c>
      <c r="P132" s="142" t="s">
        <v>238</v>
      </c>
      <c r="Q132" s="143">
        <v>183</v>
      </c>
      <c r="R132" s="143">
        <v>1</v>
      </c>
      <c r="S132" s="143">
        <v>0</v>
      </c>
      <c r="T132" s="144">
        <f t="shared" si="7"/>
        <v>0</v>
      </c>
    </row>
  </sheetData>
  <autoFilter ref="B5:E133"/>
  <pageMargins left="0.15748031496062992" right="0.15748031496062992" top="0.23622047244094491" bottom="0.35433070866141736" header="0.23622047244094491" footer="0.15748031496062992"/>
  <pageSetup paperSize="9" scale="77" fitToHeight="0" orientation="landscape" verticalDpi="0" r:id="rId4"/>
  <headerFoot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135"/>
  <sheetViews>
    <sheetView zoomScale="90" zoomScaleNormal="90" workbookViewId="0">
      <selection activeCell="AJ8" sqref="AJ8"/>
    </sheetView>
  </sheetViews>
  <sheetFormatPr defaultRowHeight="12.75" x14ac:dyDescent="0.2"/>
  <cols>
    <col min="1" max="1" width="4.140625" style="140" bestFit="1" customWidth="1"/>
    <col min="2" max="2" width="4.5703125" style="140" hidden="1" customWidth="1"/>
    <col min="3" max="3" width="27.5703125" style="140" customWidth="1"/>
    <col min="4" max="4" width="13" style="140" bestFit="1" customWidth="1"/>
    <col min="5" max="19" width="5" style="146" customWidth="1"/>
    <col min="20" max="20" width="4.85546875" style="146" customWidth="1"/>
    <col min="21" max="32" width="5" style="146" customWidth="1"/>
    <col min="33" max="35" width="5.140625" style="146" customWidth="1"/>
    <col min="36" max="66" width="5.140625" style="140" customWidth="1"/>
    <col min="67" max="16384" width="9.140625" style="140"/>
  </cols>
  <sheetData>
    <row r="1" spans="1:66" s="205" customFormat="1" ht="18.75" x14ac:dyDescent="0.3">
      <c r="A1" s="206" t="s">
        <v>522</v>
      </c>
      <c r="B1" s="206"/>
      <c r="C1" s="206"/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</row>
    <row r="2" spans="1:66" ht="15" x14ac:dyDescent="0.25">
      <c r="C2"/>
      <c r="D2"/>
    </row>
    <row r="3" spans="1:66" ht="18.75" x14ac:dyDescent="0.3">
      <c r="C3" s="194" t="s">
        <v>264</v>
      </c>
      <c r="D3" s="194" t="s">
        <v>258</v>
      </c>
      <c r="F3" s="232" t="s">
        <v>527</v>
      </c>
      <c r="G3" s="233"/>
      <c r="H3" s="233"/>
      <c r="I3" s="233"/>
      <c r="J3" s="233"/>
      <c r="T3" s="238" t="s">
        <v>528</v>
      </c>
      <c r="U3" s="239"/>
      <c r="V3" s="239"/>
      <c r="W3" s="239"/>
    </row>
    <row r="4" spans="1:66" s="205" customFormat="1" ht="18.75" x14ac:dyDescent="0.3"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40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3"/>
    </row>
    <row r="5" spans="1:66" ht="15" x14ac:dyDescent="0.25">
      <c r="A5" s="194"/>
      <c r="B5" s="194"/>
      <c r="C5" s="195" t="s">
        <v>441</v>
      </c>
      <c r="D5" s="195"/>
      <c r="E5" s="234" t="s">
        <v>491</v>
      </c>
      <c r="F5" s="234" t="s">
        <v>265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</row>
    <row r="6" spans="1:66" ht="15" x14ac:dyDescent="0.25">
      <c r="A6" s="194"/>
      <c r="B6" s="194"/>
      <c r="C6" s="197"/>
      <c r="D6" s="197"/>
      <c r="E6" s="234" t="s">
        <v>523</v>
      </c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6" t="s">
        <v>525</v>
      </c>
      <c r="S6" s="181" t="s">
        <v>524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 t="s">
        <v>526</v>
      </c>
      <c r="AI6" s="203" t="s">
        <v>257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ht="15" x14ac:dyDescent="0.25">
      <c r="A7" s="196">
        <v>0</v>
      </c>
      <c r="B7" s="194" t="s">
        <v>446</v>
      </c>
      <c r="C7" s="198" t="s">
        <v>205</v>
      </c>
      <c r="D7" s="198" t="s">
        <v>456</v>
      </c>
      <c r="E7" s="235" t="s">
        <v>4</v>
      </c>
      <c r="F7" s="235" t="s">
        <v>7</v>
      </c>
      <c r="G7" s="235" t="s">
        <v>9</v>
      </c>
      <c r="H7" s="235" t="s">
        <v>10</v>
      </c>
      <c r="I7" s="235" t="s">
        <v>11</v>
      </c>
      <c r="J7" s="235" t="s">
        <v>12</v>
      </c>
      <c r="K7" s="235" t="s">
        <v>14</v>
      </c>
      <c r="L7" s="235" t="s">
        <v>15</v>
      </c>
      <c r="M7" s="235" t="s">
        <v>16</v>
      </c>
      <c r="N7" s="235" t="s">
        <v>459</v>
      </c>
      <c r="O7" s="235" t="s">
        <v>465</v>
      </c>
      <c r="P7" s="235" t="s">
        <v>461</v>
      </c>
      <c r="Q7" s="235" t="s">
        <v>462</v>
      </c>
      <c r="R7" s="244"/>
      <c r="S7" s="242" t="s">
        <v>277</v>
      </c>
      <c r="T7" s="242" t="s">
        <v>336</v>
      </c>
      <c r="U7" s="242" t="s">
        <v>340</v>
      </c>
      <c r="V7" s="242" t="s">
        <v>343</v>
      </c>
      <c r="W7" s="242" t="s">
        <v>346</v>
      </c>
      <c r="X7" s="242" t="s">
        <v>349</v>
      </c>
      <c r="Y7" s="242" t="s">
        <v>352</v>
      </c>
      <c r="Z7" s="242" t="s">
        <v>355</v>
      </c>
      <c r="AA7" s="242" t="s">
        <v>358</v>
      </c>
      <c r="AB7" s="242" t="s">
        <v>362</v>
      </c>
      <c r="AC7" s="242" t="s">
        <v>365</v>
      </c>
      <c r="AD7" s="242" t="s">
        <v>368</v>
      </c>
      <c r="AE7" s="242" t="s">
        <v>371</v>
      </c>
      <c r="AF7" s="242" t="s">
        <v>374</v>
      </c>
      <c r="AG7" s="242" t="s">
        <v>377</v>
      </c>
      <c r="AH7" s="183"/>
      <c r="AI7" s="204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ht="15" x14ac:dyDescent="0.25">
      <c r="A8" s="148">
        <f>IF(C8="","",IF(C8="Végösszeg","",A7+1))</f>
        <v>1</v>
      </c>
      <c r="B8" s="142" t="str">
        <f>VLOOKUP(C8,csapatok!A:C,3,0)</f>
        <v>férfi</v>
      </c>
      <c r="C8" s="191" t="s">
        <v>245</v>
      </c>
      <c r="D8" s="189" t="s">
        <v>249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208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>
        <v>409</v>
      </c>
      <c r="AH8" s="210">
        <v>409</v>
      </c>
      <c r="AI8" s="185">
        <v>409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ht="15" x14ac:dyDescent="0.25">
      <c r="A9" s="148">
        <f t="shared" ref="A9:A72" si="0">IF(C9="","",IF(C9="Végösszeg","",A8+1))</f>
        <v>2</v>
      </c>
      <c r="B9" s="142" t="str">
        <f>VLOOKUP(C9,csapatok!A:C,3,0)</f>
        <v>férfi</v>
      </c>
      <c r="C9" s="190" t="s">
        <v>82</v>
      </c>
      <c r="D9" s="189" t="s">
        <v>231</v>
      </c>
      <c r="E9" s="186">
        <v>441</v>
      </c>
      <c r="F9" s="186">
        <v>382</v>
      </c>
      <c r="G9" s="186">
        <v>433</v>
      </c>
      <c r="H9" s="186">
        <v>387</v>
      </c>
      <c r="I9" s="186">
        <v>414</v>
      </c>
      <c r="J9" s="186">
        <v>408</v>
      </c>
      <c r="K9" s="186"/>
      <c r="L9" s="186">
        <v>396</v>
      </c>
      <c r="M9" s="186">
        <v>409</v>
      </c>
      <c r="N9" s="186">
        <v>393</v>
      </c>
      <c r="O9" s="186">
        <v>386</v>
      </c>
      <c r="P9" s="186">
        <v>427</v>
      </c>
      <c r="Q9" s="186">
        <v>424</v>
      </c>
      <c r="R9" s="209">
        <v>408.33333333333331</v>
      </c>
      <c r="S9" s="186">
        <v>378</v>
      </c>
      <c r="T9" s="186">
        <v>395</v>
      </c>
      <c r="U9" s="186">
        <v>454</v>
      </c>
      <c r="V9" s="186"/>
      <c r="W9" s="186"/>
      <c r="X9" s="186">
        <v>386</v>
      </c>
      <c r="Y9" s="186">
        <v>399</v>
      </c>
      <c r="Z9" s="186">
        <v>443</v>
      </c>
      <c r="AA9" s="186">
        <v>403</v>
      </c>
      <c r="AB9" s="186">
        <v>394</v>
      </c>
      <c r="AC9" s="186">
        <v>444</v>
      </c>
      <c r="AD9" s="186">
        <v>367</v>
      </c>
      <c r="AE9" s="186">
        <v>414</v>
      </c>
      <c r="AF9" s="186">
        <v>382</v>
      </c>
      <c r="AG9" s="186">
        <v>418</v>
      </c>
      <c r="AH9" s="211">
        <v>405.92307692307691</v>
      </c>
      <c r="AI9" s="187">
        <v>407.08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ht="15" x14ac:dyDescent="0.25">
      <c r="A10" s="148">
        <f t="shared" si="0"/>
        <v>3</v>
      </c>
      <c r="B10" s="142" t="str">
        <f>VLOOKUP(C10,csapatok!A:C,3,0)</f>
        <v>nő</v>
      </c>
      <c r="C10" s="192" t="s">
        <v>74</v>
      </c>
      <c r="D10" s="189" t="s">
        <v>249</v>
      </c>
      <c r="E10" s="186"/>
      <c r="F10" s="186"/>
      <c r="G10" s="186"/>
      <c r="H10" s="186">
        <v>425</v>
      </c>
      <c r="I10" s="186"/>
      <c r="J10" s="186"/>
      <c r="K10" s="186"/>
      <c r="L10" s="186"/>
      <c r="M10" s="186"/>
      <c r="N10" s="186"/>
      <c r="O10" s="186"/>
      <c r="P10" s="186"/>
      <c r="Q10" s="186"/>
      <c r="R10" s="209">
        <v>425</v>
      </c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>
        <v>385</v>
      </c>
      <c r="AH10" s="211">
        <v>385</v>
      </c>
      <c r="AI10" s="187">
        <v>405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ht="15" x14ac:dyDescent="0.25">
      <c r="A11" s="148">
        <f t="shared" si="0"/>
        <v>4</v>
      </c>
      <c r="B11" s="142" t="str">
        <f>VLOOKUP(C11,csapatok!A:C,3,0)</f>
        <v>férfi</v>
      </c>
      <c r="C11" s="190" t="s">
        <v>183</v>
      </c>
      <c r="D11" s="189" t="s">
        <v>219</v>
      </c>
      <c r="E11" s="186">
        <v>441</v>
      </c>
      <c r="F11" s="186">
        <v>387</v>
      </c>
      <c r="G11" s="186">
        <v>430</v>
      </c>
      <c r="H11" s="186">
        <v>388</v>
      </c>
      <c r="I11" s="186">
        <v>385</v>
      </c>
      <c r="J11" s="186">
        <v>397</v>
      </c>
      <c r="K11" s="186">
        <v>429</v>
      </c>
      <c r="L11" s="186">
        <v>374</v>
      </c>
      <c r="M11" s="186">
        <v>388</v>
      </c>
      <c r="N11" s="186">
        <v>396</v>
      </c>
      <c r="O11" s="186">
        <v>385</v>
      </c>
      <c r="P11" s="186">
        <v>374</v>
      </c>
      <c r="Q11" s="186">
        <v>436</v>
      </c>
      <c r="R11" s="209">
        <v>400.76923076923077</v>
      </c>
      <c r="S11" s="186">
        <v>463</v>
      </c>
      <c r="T11" s="186">
        <v>399</v>
      </c>
      <c r="U11" s="186"/>
      <c r="V11" s="186">
        <v>427</v>
      </c>
      <c r="W11" s="186">
        <v>421</v>
      </c>
      <c r="X11" s="186">
        <v>395</v>
      </c>
      <c r="Y11" s="186">
        <v>353</v>
      </c>
      <c r="Z11" s="186"/>
      <c r="AA11" s="186"/>
      <c r="AB11" s="186"/>
      <c r="AC11" s="186">
        <v>405</v>
      </c>
      <c r="AD11" s="186">
        <v>421</v>
      </c>
      <c r="AE11" s="186">
        <v>394</v>
      </c>
      <c r="AF11" s="186">
        <v>414</v>
      </c>
      <c r="AG11" s="186">
        <v>390</v>
      </c>
      <c r="AH11" s="211">
        <v>407.45454545454544</v>
      </c>
      <c r="AI11" s="187">
        <v>403.83333333333331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ht="15" x14ac:dyDescent="0.25">
      <c r="A12" s="148">
        <f t="shared" si="0"/>
        <v>5</v>
      </c>
      <c r="B12" s="142" t="str">
        <f>VLOOKUP(C12,csapatok!A:C,3,0)</f>
        <v>férfi</v>
      </c>
      <c r="C12" s="190" t="s">
        <v>62</v>
      </c>
      <c r="D12" s="189" t="s">
        <v>255</v>
      </c>
      <c r="E12" s="186">
        <v>413</v>
      </c>
      <c r="F12" s="186"/>
      <c r="G12" s="186"/>
      <c r="H12" s="186"/>
      <c r="I12" s="186"/>
      <c r="J12" s="186"/>
      <c r="K12" s="186"/>
      <c r="L12" s="186">
        <v>404</v>
      </c>
      <c r="M12" s="186"/>
      <c r="N12" s="186"/>
      <c r="O12" s="186"/>
      <c r="P12" s="186"/>
      <c r="Q12" s="186"/>
      <c r="R12" s="209">
        <v>408.5</v>
      </c>
      <c r="S12" s="186"/>
      <c r="T12" s="186">
        <v>373</v>
      </c>
      <c r="U12" s="186"/>
      <c r="V12" s="186">
        <v>381</v>
      </c>
      <c r="W12" s="186">
        <v>410</v>
      </c>
      <c r="X12" s="186">
        <v>432</v>
      </c>
      <c r="Y12" s="186"/>
      <c r="Z12" s="186">
        <v>408</v>
      </c>
      <c r="AA12" s="186"/>
      <c r="AB12" s="186">
        <v>407</v>
      </c>
      <c r="AC12" s="186"/>
      <c r="AD12" s="186">
        <v>416</v>
      </c>
      <c r="AE12" s="186">
        <v>368</v>
      </c>
      <c r="AF12" s="186"/>
      <c r="AG12" s="186">
        <v>417</v>
      </c>
      <c r="AH12" s="211">
        <v>401.33333333333331</v>
      </c>
      <c r="AI12" s="187">
        <v>402.63636363636363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ht="15" x14ac:dyDescent="0.25">
      <c r="A13" s="148">
        <f t="shared" si="0"/>
        <v>6</v>
      </c>
      <c r="B13" s="142" t="str">
        <f>VLOOKUP(C13,csapatok!A:C,3,0)</f>
        <v>nő</v>
      </c>
      <c r="C13" s="192" t="s">
        <v>387</v>
      </c>
      <c r="D13" s="189" t="s">
        <v>219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>
        <v>410</v>
      </c>
      <c r="P13" s="186"/>
      <c r="Q13" s="186"/>
      <c r="R13" s="209">
        <v>410</v>
      </c>
      <c r="S13" s="186"/>
      <c r="T13" s="186"/>
      <c r="U13" s="186">
        <v>394</v>
      </c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211">
        <v>394</v>
      </c>
      <c r="AI13" s="187">
        <v>402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ht="15" x14ac:dyDescent="0.25">
      <c r="A14" s="148">
        <f t="shared" si="0"/>
        <v>7</v>
      </c>
      <c r="B14" s="142" t="str">
        <f>VLOOKUP(C14,csapatok!A:C,3,0)</f>
        <v>férfi</v>
      </c>
      <c r="C14" s="190" t="s">
        <v>280</v>
      </c>
      <c r="D14" s="189" t="s">
        <v>281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209"/>
      <c r="S14" s="186">
        <v>395</v>
      </c>
      <c r="T14" s="186">
        <v>412</v>
      </c>
      <c r="U14" s="186"/>
      <c r="V14" s="186">
        <v>374</v>
      </c>
      <c r="W14" s="186">
        <v>384</v>
      </c>
      <c r="X14" s="186">
        <v>426</v>
      </c>
      <c r="Y14" s="186">
        <v>385</v>
      </c>
      <c r="Z14" s="186">
        <v>427</v>
      </c>
      <c r="AA14" s="186">
        <v>376</v>
      </c>
      <c r="AB14" s="186">
        <v>416</v>
      </c>
      <c r="AC14" s="186">
        <v>423</v>
      </c>
      <c r="AD14" s="186">
        <v>414</v>
      </c>
      <c r="AE14" s="186"/>
      <c r="AF14" s="186">
        <v>386</v>
      </c>
      <c r="AG14" s="186">
        <v>390</v>
      </c>
      <c r="AH14" s="211">
        <v>400.61538461538464</v>
      </c>
      <c r="AI14" s="187">
        <v>400.61538461538464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15" x14ac:dyDescent="0.25">
      <c r="A15" s="148">
        <f t="shared" si="0"/>
        <v>8</v>
      </c>
      <c r="B15" s="142" t="str">
        <f>VLOOKUP(C15,csapatok!A:C,3,0)</f>
        <v>férfi</v>
      </c>
      <c r="C15" s="190" t="s">
        <v>253</v>
      </c>
      <c r="D15" s="189" t="s">
        <v>255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>
        <v>397</v>
      </c>
      <c r="P15" s="186"/>
      <c r="Q15" s="186"/>
      <c r="R15" s="209">
        <v>397</v>
      </c>
      <c r="S15" s="186">
        <v>410</v>
      </c>
      <c r="T15" s="186"/>
      <c r="U15" s="186"/>
      <c r="V15" s="186"/>
      <c r="W15" s="186"/>
      <c r="X15" s="186"/>
      <c r="Y15" s="186"/>
      <c r="Z15" s="186"/>
      <c r="AA15" s="186"/>
      <c r="AB15" s="186"/>
      <c r="AC15" s="186">
        <v>389</v>
      </c>
      <c r="AD15" s="186"/>
      <c r="AE15" s="186"/>
      <c r="AF15" s="186"/>
      <c r="AG15" s="186"/>
      <c r="AH15" s="211">
        <v>399.5</v>
      </c>
      <c r="AI15" s="187">
        <v>398.66666666666669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ht="15" x14ac:dyDescent="0.25">
      <c r="A16" s="148">
        <f t="shared" si="0"/>
        <v>9</v>
      </c>
      <c r="B16" s="142" t="str">
        <f>VLOOKUP(C16,csapatok!A:C,3,0)</f>
        <v>nő</v>
      </c>
      <c r="C16" s="192" t="s">
        <v>386</v>
      </c>
      <c r="D16" s="189" t="s">
        <v>249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209"/>
      <c r="S16" s="186"/>
      <c r="T16" s="186"/>
      <c r="U16" s="186">
        <v>399</v>
      </c>
      <c r="V16" s="186">
        <v>394</v>
      </c>
      <c r="W16" s="186"/>
      <c r="X16" s="186"/>
      <c r="Y16" s="186"/>
      <c r="Z16" s="186">
        <v>397</v>
      </c>
      <c r="AA16" s="186"/>
      <c r="AB16" s="186"/>
      <c r="AC16" s="186"/>
      <c r="AD16" s="186"/>
      <c r="AE16" s="186"/>
      <c r="AF16" s="186"/>
      <c r="AG16" s="186"/>
      <c r="AH16" s="211">
        <v>396.66666666666669</v>
      </c>
      <c r="AI16" s="187">
        <v>396.66666666666669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ht="15" x14ac:dyDescent="0.25">
      <c r="A17" s="148">
        <f t="shared" si="0"/>
        <v>10</v>
      </c>
      <c r="B17" s="142" t="str">
        <f>VLOOKUP(C17,csapatok!A:C,3,0)</f>
        <v>férfi</v>
      </c>
      <c r="C17" s="190" t="s">
        <v>279</v>
      </c>
      <c r="D17" s="189" t="s">
        <v>281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209"/>
      <c r="S17" s="186">
        <v>371</v>
      </c>
      <c r="T17" s="186">
        <v>394</v>
      </c>
      <c r="U17" s="186"/>
      <c r="V17" s="186"/>
      <c r="W17" s="186">
        <v>383</v>
      </c>
      <c r="X17" s="186">
        <v>391</v>
      </c>
      <c r="Y17" s="186">
        <v>390</v>
      </c>
      <c r="Z17" s="186">
        <v>400</v>
      </c>
      <c r="AA17" s="186">
        <v>368</v>
      </c>
      <c r="AB17" s="186">
        <v>409</v>
      </c>
      <c r="AC17" s="186">
        <v>406</v>
      </c>
      <c r="AD17" s="186">
        <v>442</v>
      </c>
      <c r="AE17" s="186">
        <v>403</v>
      </c>
      <c r="AF17" s="186">
        <v>407</v>
      </c>
      <c r="AG17" s="186">
        <v>362</v>
      </c>
      <c r="AH17" s="211">
        <v>394.30769230769232</v>
      </c>
      <c r="AI17" s="187">
        <v>394.30769230769232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ht="15" x14ac:dyDescent="0.25">
      <c r="A18" s="148">
        <f t="shared" si="0"/>
        <v>11</v>
      </c>
      <c r="B18" s="142" t="str">
        <f>VLOOKUP(C18,csapatok!A:C,3,0)</f>
        <v>férfi</v>
      </c>
      <c r="C18" s="190" t="s">
        <v>479</v>
      </c>
      <c r="D18" s="189" t="s">
        <v>255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>
        <v>394</v>
      </c>
      <c r="O18" s="186"/>
      <c r="P18" s="186"/>
      <c r="Q18" s="186"/>
      <c r="R18" s="209">
        <v>394</v>
      </c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211"/>
      <c r="AI18" s="187">
        <v>394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15" x14ac:dyDescent="0.25">
      <c r="A19" s="148">
        <f t="shared" si="0"/>
        <v>12</v>
      </c>
      <c r="B19" s="142" t="str">
        <f>VLOOKUP(C19,csapatok!A:C,3,0)</f>
        <v>férfi</v>
      </c>
      <c r="C19" s="190" t="s">
        <v>278</v>
      </c>
      <c r="D19" s="189" t="s">
        <v>281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209"/>
      <c r="S19" s="186">
        <v>381</v>
      </c>
      <c r="T19" s="186">
        <v>387</v>
      </c>
      <c r="U19" s="186"/>
      <c r="V19" s="186">
        <v>402</v>
      </c>
      <c r="W19" s="186">
        <v>419</v>
      </c>
      <c r="X19" s="186">
        <v>382</v>
      </c>
      <c r="Y19" s="186">
        <v>388</v>
      </c>
      <c r="Z19" s="186">
        <v>390</v>
      </c>
      <c r="AA19" s="186">
        <v>404</v>
      </c>
      <c r="AB19" s="186">
        <v>410</v>
      </c>
      <c r="AC19" s="186">
        <v>408</v>
      </c>
      <c r="AD19" s="186">
        <v>375</v>
      </c>
      <c r="AE19" s="186">
        <v>401</v>
      </c>
      <c r="AF19" s="186">
        <v>373</v>
      </c>
      <c r="AG19" s="186"/>
      <c r="AH19" s="211">
        <v>393.84615384615387</v>
      </c>
      <c r="AI19" s="187">
        <v>393.84615384615387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ht="15" x14ac:dyDescent="0.25">
      <c r="A20" s="148">
        <f t="shared" si="0"/>
        <v>13</v>
      </c>
      <c r="B20" s="142" t="str">
        <f>VLOOKUP(C20,csapatok!A:C,3,0)</f>
        <v>nő</v>
      </c>
      <c r="C20" s="192" t="s">
        <v>46</v>
      </c>
      <c r="D20" s="189" t="s">
        <v>219</v>
      </c>
      <c r="E20" s="186">
        <v>419</v>
      </c>
      <c r="F20" s="186">
        <v>374</v>
      </c>
      <c r="G20" s="186">
        <v>390</v>
      </c>
      <c r="H20" s="186">
        <v>402</v>
      </c>
      <c r="I20" s="186">
        <v>398</v>
      </c>
      <c r="J20" s="186">
        <v>359</v>
      </c>
      <c r="K20" s="186">
        <v>419</v>
      </c>
      <c r="L20" s="186">
        <v>367</v>
      </c>
      <c r="M20" s="186">
        <v>425</v>
      </c>
      <c r="N20" s="186">
        <v>379</v>
      </c>
      <c r="O20" s="186">
        <v>378</v>
      </c>
      <c r="P20" s="186">
        <v>347</v>
      </c>
      <c r="Q20" s="186">
        <v>412</v>
      </c>
      <c r="R20" s="209">
        <v>389.92307692307691</v>
      </c>
      <c r="S20" s="186">
        <v>407</v>
      </c>
      <c r="T20" s="186">
        <v>375</v>
      </c>
      <c r="U20" s="186">
        <v>401</v>
      </c>
      <c r="V20" s="186">
        <v>410</v>
      </c>
      <c r="W20" s="186">
        <v>386</v>
      </c>
      <c r="X20" s="186">
        <v>432</v>
      </c>
      <c r="Y20" s="186">
        <v>380</v>
      </c>
      <c r="Z20" s="186"/>
      <c r="AA20" s="186">
        <v>387</v>
      </c>
      <c r="AB20" s="186"/>
      <c r="AC20" s="186">
        <v>398</v>
      </c>
      <c r="AD20" s="186">
        <v>415</v>
      </c>
      <c r="AE20" s="186">
        <v>387</v>
      </c>
      <c r="AF20" s="186">
        <v>395</v>
      </c>
      <c r="AG20" s="186"/>
      <c r="AH20" s="211">
        <v>397.75</v>
      </c>
      <c r="AI20" s="187">
        <v>393.68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ht="15" x14ac:dyDescent="0.25">
      <c r="A21" s="148">
        <f t="shared" si="0"/>
        <v>14</v>
      </c>
      <c r="B21" s="142" t="str">
        <f>VLOOKUP(C21,csapatok!A:C,3,0)</f>
        <v>nő</v>
      </c>
      <c r="C21" s="192" t="s">
        <v>384</v>
      </c>
      <c r="D21" s="189" t="s">
        <v>215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209"/>
      <c r="S21" s="186"/>
      <c r="T21" s="186">
        <v>402</v>
      </c>
      <c r="U21" s="186">
        <v>392</v>
      </c>
      <c r="V21" s="186">
        <v>359</v>
      </c>
      <c r="W21" s="186">
        <v>411</v>
      </c>
      <c r="X21" s="186">
        <v>403</v>
      </c>
      <c r="Y21" s="186">
        <v>402</v>
      </c>
      <c r="Z21" s="186">
        <v>392</v>
      </c>
      <c r="AA21" s="186">
        <v>398</v>
      </c>
      <c r="AB21" s="186">
        <v>406</v>
      </c>
      <c r="AC21" s="186">
        <v>379</v>
      </c>
      <c r="AD21" s="186">
        <v>370</v>
      </c>
      <c r="AE21" s="186">
        <v>397</v>
      </c>
      <c r="AF21" s="186">
        <v>390</v>
      </c>
      <c r="AG21" s="186"/>
      <c r="AH21" s="211">
        <v>392.38461538461536</v>
      </c>
      <c r="AI21" s="187">
        <v>392.38461538461536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5" x14ac:dyDescent="0.25">
      <c r="A22" s="148">
        <f t="shared" si="0"/>
        <v>15</v>
      </c>
      <c r="B22" s="142" t="str">
        <f>VLOOKUP(C22,csapatok!A:C,3,0)</f>
        <v>férfi</v>
      </c>
      <c r="C22" s="190" t="s">
        <v>78</v>
      </c>
      <c r="D22" s="189" t="s">
        <v>223</v>
      </c>
      <c r="E22" s="186"/>
      <c r="F22" s="186">
        <v>378</v>
      </c>
      <c r="G22" s="186">
        <v>387</v>
      </c>
      <c r="H22" s="186">
        <v>391</v>
      </c>
      <c r="I22" s="186"/>
      <c r="J22" s="186">
        <v>418</v>
      </c>
      <c r="K22" s="186">
        <v>405</v>
      </c>
      <c r="L22" s="186">
        <v>395</v>
      </c>
      <c r="M22" s="186">
        <v>371</v>
      </c>
      <c r="N22" s="186">
        <v>393</v>
      </c>
      <c r="O22" s="186">
        <v>448</v>
      </c>
      <c r="P22" s="186">
        <v>377</v>
      </c>
      <c r="Q22" s="186">
        <v>395</v>
      </c>
      <c r="R22" s="209">
        <v>396.18181818181819</v>
      </c>
      <c r="S22" s="186">
        <v>401</v>
      </c>
      <c r="T22" s="186">
        <v>364</v>
      </c>
      <c r="U22" s="186">
        <v>391</v>
      </c>
      <c r="V22" s="186">
        <v>394</v>
      </c>
      <c r="W22" s="186">
        <v>379</v>
      </c>
      <c r="X22" s="186">
        <v>360</v>
      </c>
      <c r="Y22" s="186">
        <v>380</v>
      </c>
      <c r="Z22" s="186"/>
      <c r="AA22" s="186">
        <v>383</v>
      </c>
      <c r="AB22" s="186">
        <v>411</v>
      </c>
      <c r="AC22" s="186">
        <v>384</v>
      </c>
      <c r="AD22" s="186">
        <v>418</v>
      </c>
      <c r="AE22" s="186">
        <v>381</v>
      </c>
      <c r="AF22" s="186">
        <v>399</v>
      </c>
      <c r="AG22" s="186"/>
      <c r="AH22" s="211">
        <v>388.07692307692309</v>
      </c>
      <c r="AI22" s="187">
        <v>391.79166666666669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5" x14ac:dyDescent="0.25">
      <c r="A23" s="148">
        <f t="shared" si="0"/>
        <v>16</v>
      </c>
      <c r="B23" s="142" t="str">
        <f>VLOOKUP(C23,csapatok!A:C,3,0)</f>
        <v>férfi</v>
      </c>
      <c r="C23" s="190" t="s">
        <v>60</v>
      </c>
      <c r="D23" s="189" t="s">
        <v>212</v>
      </c>
      <c r="E23" s="186">
        <v>421</v>
      </c>
      <c r="F23" s="186"/>
      <c r="G23" s="186"/>
      <c r="H23" s="186"/>
      <c r="I23" s="186">
        <v>377</v>
      </c>
      <c r="J23" s="186">
        <v>415</v>
      </c>
      <c r="K23" s="186">
        <v>366</v>
      </c>
      <c r="L23" s="186"/>
      <c r="M23" s="186"/>
      <c r="N23" s="186">
        <v>362</v>
      </c>
      <c r="O23" s="186"/>
      <c r="P23" s="186"/>
      <c r="Q23" s="186">
        <v>394</v>
      </c>
      <c r="R23" s="209">
        <v>389.16666666666669</v>
      </c>
      <c r="S23" s="186"/>
      <c r="T23" s="186"/>
      <c r="U23" s="186"/>
      <c r="V23" s="186"/>
      <c r="W23" s="186">
        <v>432</v>
      </c>
      <c r="X23" s="186">
        <v>391</v>
      </c>
      <c r="Y23" s="186">
        <v>381</v>
      </c>
      <c r="Z23" s="186">
        <v>403</v>
      </c>
      <c r="AA23" s="186">
        <v>385</v>
      </c>
      <c r="AB23" s="186">
        <v>406</v>
      </c>
      <c r="AC23" s="186">
        <v>374</v>
      </c>
      <c r="AD23" s="186"/>
      <c r="AE23" s="186">
        <v>358</v>
      </c>
      <c r="AF23" s="186">
        <v>396</v>
      </c>
      <c r="AG23" s="186">
        <v>403</v>
      </c>
      <c r="AH23" s="211">
        <v>392.9</v>
      </c>
      <c r="AI23" s="187">
        <v>391.5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15" x14ac:dyDescent="0.25">
      <c r="A24" s="148">
        <f t="shared" si="0"/>
        <v>17</v>
      </c>
      <c r="B24" s="142" t="str">
        <f>VLOOKUP(C24,csapatok!A:C,3,0)</f>
        <v>férfi</v>
      </c>
      <c r="C24" s="190" t="s">
        <v>475</v>
      </c>
      <c r="D24" s="189" t="s">
        <v>281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209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>
        <v>390</v>
      </c>
      <c r="AG24" s="186"/>
      <c r="AH24" s="211">
        <v>390</v>
      </c>
      <c r="AI24" s="187">
        <v>390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ht="15" x14ac:dyDescent="0.25">
      <c r="A25" s="148">
        <f t="shared" si="0"/>
        <v>18</v>
      </c>
      <c r="B25" s="142" t="str">
        <f>VLOOKUP(C25,csapatok!A:C,3,0)</f>
        <v>férfi</v>
      </c>
      <c r="C25" s="190" t="s">
        <v>185</v>
      </c>
      <c r="D25" s="189" t="s">
        <v>236</v>
      </c>
      <c r="E25" s="186">
        <v>394</v>
      </c>
      <c r="F25" s="186">
        <v>378</v>
      </c>
      <c r="G25" s="186"/>
      <c r="H25" s="186">
        <v>415</v>
      </c>
      <c r="I25" s="186">
        <v>420</v>
      </c>
      <c r="J25" s="186">
        <v>354</v>
      </c>
      <c r="K25" s="186">
        <v>389</v>
      </c>
      <c r="L25" s="186">
        <v>373</v>
      </c>
      <c r="M25" s="186">
        <v>382</v>
      </c>
      <c r="N25" s="186">
        <v>367</v>
      </c>
      <c r="O25" s="186">
        <v>397</v>
      </c>
      <c r="P25" s="186">
        <v>417</v>
      </c>
      <c r="Q25" s="186">
        <v>382</v>
      </c>
      <c r="R25" s="209">
        <v>389</v>
      </c>
      <c r="S25" s="186">
        <v>385</v>
      </c>
      <c r="T25" s="186">
        <v>387</v>
      </c>
      <c r="U25" s="186">
        <v>381</v>
      </c>
      <c r="V25" s="186">
        <v>399</v>
      </c>
      <c r="W25" s="186"/>
      <c r="X25" s="186">
        <v>410</v>
      </c>
      <c r="Y25" s="186">
        <v>427</v>
      </c>
      <c r="Z25" s="186">
        <v>407</v>
      </c>
      <c r="AA25" s="186">
        <v>397</v>
      </c>
      <c r="AB25" s="186">
        <v>374</v>
      </c>
      <c r="AC25" s="186">
        <v>368</v>
      </c>
      <c r="AD25" s="186">
        <v>367</v>
      </c>
      <c r="AE25" s="186">
        <v>371</v>
      </c>
      <c r="AF25" s="186">
        <v>411</v>
      </c>
      <c r="AG25" s="186">
        <v>376</v>
      </c>
      <c r="AH25" s="211">
        <v>390</v>
      </c>
      <c r="AI25" s="187">
        <v>389.53846153846155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ht="15" x14ac:dyDescent="0.25">
      <c r="A26" s="148">
        <f t="shared" si="0"/>
        <v>19</v>
      </c>
      <c r="B26" s="142" t="str">
        <f>VLOOKUP(C26,csapatok!A:C,3,0)</f>
        <v>férfi</v>
      </c>
      <c r="C26" s="190" t="s">
        <v>149</v>
      </c>
      <c r="D26" s="189" t="s">
        <v>219</v>
      </c>
      <c r="E26" s="186"/>
      <c r="F26" s="186"/>
      <c r="G26" s="186"/>
      <c r="H26" s="186"/>
      <c r="I26" s="186"/>
      <c r="J26" s="186"/>
      <c r="K26" s="186"/>
      <c r="L26" s="186"/>
      <c r="M26" s="186">
        <v>399</v>
      </c>
      <c r="N26" s="186">
        <v>383</v>
      </c>
      <c r="O26" s="186"/>
      <c r="P26" s="186">
        <v>368</v>
      </c>
      <c r="Q26" s="186"/>
      <c r="R26" s="209">
        <v>383.33333333333331</v>
      </c>
      <c r="S26" s="186"/>
      <c r="T26" s="186"/>
      <c r="U26" s="186">
        <v>410</v>
      </c>
      <c r="V26" s="186"/>
      <c r="W26" s="186"/>
      <c r="X26" s="186">
        <v>393</v>
      </c>
      <c r="Y26" s="186"/>
      <c r="Z26" s="186">
        <v>366</v>
      </c>
      <c r="AA26" s="186">
        <v>392</v>
      </c>
      <c r="AB26" s="186"/>
      <c r="AC26" s="186"/>
      <c r="AD26" s="186">
        <v>397</v>
      </c>
      <c r="AE26" s="186">
        <v>387</v>
      </c>
      <c r="AF26" s="186">
        <v>377</v>
      </c>
      <c r="AG26" s="186">
        <v>406</v>
      </c>
      <c r="AH26" s="211">
        <v>391</v>
      </c>
      <c r="AI26" s="187">
        <v>388.90909090909093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ht="15" x14ac:dyDescent="0.25">
      <c r="A27" s="148">
        <f t="shared" si="0"/>
        <v>20</v>
      </c>
      <c r="B27" s="142" t="str">
        <f>VLOOKUP(C27,csapatok!A:C,3,0)</f>
        <v>nő</v>
      </c>
      <c r="C27" s="192" t="s">
        <v>30</v>
      </c>
      <c r="D27" s="189" t="s">
        <v>249</v>
      </c>
      <c r="E27" s="186"/>
      <c r="F27" s="186"/>
      <c r="G27" s="186"/>
      <c r="H27" s="186"/>
      <c r="I27" s="186"/>
      <c r="J27" s="186">
        <v>372</v>
      </c>
      <c r="K27" s="186"/>
      <c r="L27" s="186"/>
      <c r="M27" s="186"/>
      <c r="N27" s="186"/>
      <c r="O27" s="186"/>
      <c r="P27" s="186"/>
      <c r="Q27" s="186"/>
      <c r="R27" s="209">
        <v>372</v>
      </c>
      <c r="S27" s="186">
        <v>400</v>
      </c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211">
        <v>400</v>
      </c>
      <c r="AI27" s="187">
        <v>386</v>
      </c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ht="15" x14ac:dyDescent="0.25">
      <c r="A28" s="148">
        <f t="shared" si="0"/>
        <v>21</v>
      </c>
      <c r="B28" s="142" t="str">
        <f>VLOOKUP(C28,csapatok!A:C,3,0)</f>
        <v>férfi</v>
      </c>
      <c r="C28" s="190" t="s">
        <v>471</v>
      </c>
      <c r="D28" s="189" t="s">
        <v>231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209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>
        <v>384</v>
      </c>
      <c r="AH28" s="211">
        <v>384</v>
      </c>
      <c r="AI28" s="187">
        <v>384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ht="15" x14ac:dyDescent="0.25">
      <c r="A29" s="148">
        <f t="shared" si="0"/>
        <v>22</v>
      </c>
      <c r="B29" s="142" t="str">
        <f>VLOOKUP(C29,csapatok!A:C,3,0)</f>
        <v>nő</v>
      </c>
      <c r="C29" s="192" t="s">
        <v>385</v>
      </c>
      <c r="D29" s="189" t="s">
        <v>215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209"/>
      <c r="S29" s="186"/>
      <c r="T29" s="186">
        <v>365</v>
      </c>
      <c r="U29" s="186">
        <v>349</v>
      </c>
      <c r="V29" s="186">
        <v>391</v>
      </c>
      <c r="W29" s="186">
        <v>406</v>
      </c>
      <c r="X29" s="186">
        <v>394</v>
      </c>
      <c r="Y29" s="186">
        <v>400</v>
      </c>
      <c r="Z29" s="186">
        <v>370</v>
      </c>
      <c r="AA29" s="186">
        <v>362</v>
      </c>
      <c r="AB29" s="186"/>
      <c r="AC29" s="186">
        <v>384</v>
      </c>
      <c r="AD29" s="186">
        <v>395</v>
      </c>
      <c r="AE29" s="186">
        <v>396</v>
      </c>
      <c r="AF29" s="186">
        <v>370</v>
      </c>
      <c r="AG29" s="186">
        <v>402</v>
      </c>
      <c r="AH29" s="211">
        <v>383.38461538461536</v>
      </c>
      <c r="AI29" s="187">
        <v>383.38461538461536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ht="15" x14ac:dyDescent="0.25">
      <c r="A30" s="148">
        <f t="shared" si="0"/>
        <v>23</v>
      </c>
      <c r="B30" s="142" t="str">
        <f>VLOOKUP(C30,csapatok!A:C,3,0)</f>
        <v>férfi</v>
      </c>
      <c r="C30" s="190" t="s">
        <v>98</v>
      </c>
      <c r="D30" s="189" t="s">
        <v>239</v>
      </c>
      <c r="E30" s="186">
        <v>384</v>
      </c>
      <c r="F30" s="186">
        <v>366</v>
      </c>
      <c r="G30" s="186">
        <v>405</v>
      </c>
      <c r="H30" s="186">
        <v>377</v>
      </c>
      <c r="I30" s="186">
        <v>362</v>
      </c>
      <c r="J30" s="186">
        <v>397</v>
      </c>
      <c r="K30" s="186">
        <v>354</v>
      </c>
      <c r="L30" s="186">
        <v>407</v>
      </c>
      <c r="M30" s="186">
        <v>405</v>
      </c>
      <c r="N30" s="186">
        <v>377</v>
      </c>
      <c r="O30" s="186">
        <v>385</v>
      </c>
      <c r="P30" s="186">
        <v>413</v>
      </c>
      <c r="Q30" s="186">
        <v>380</v>
      </c>
      <c r="R30" s="209">
        <v>385.53846153846155</v>
      </c>
      <c r="S30" s="186">
        <v>392</v>
      </c>
      <c r="T30" s="186">
        <v>331</v>
      </c>
      <c r="U30" s="186">
        <v>409</v>
      </c>
      <c r="V30" s="186">
        <v>390</v>
      </c>
      <c r="W30" s="186">
        <v>370</v>
      </c>
      <c r="X30" s="186">
        <v>378</v>
      </c>
      <c r="Y30" s="186">
        <v>406</v>
      </c>
      <c r="Z30" s="186">
        <v>391</v>
      </c>
      <c r="AA30" s="186">
        <v>356</v>
      </c>
      <c r="AB30" s="186">
        <v>393</v>
      </c>
      <c r="AC30" s="186">
        <v>362</v>
      </c>
      <c r="AD30" s="186">
        <v>377</v>
      </c>
      <c r="AE30" s="186">
        <v>377</v>
      </c>
      <c r="AF30" s="186">
        <v>402</v>
      </c>
      <c r="AG30" s="186"/>
      <c r="AH30" s="211">
        <v>381</v>
      </c>
      <c r="AI30" s="187">
        <v>383.18518518518516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ht="15" x14ac:dyDescent="0.25">
      <c r="A31" s="148">
        <f t="shared" si="0"/>
        <v>24</v>
      </c>
      <c r="B31" s="142" t="str">
        <f>VLOOKUP(C31,csapatok!A:C,3,0)</f>
        <v>férfi</v>
      </c>
      <c r="C31" s="190" t="s">
        <v>116</v>
      </c>
      <c r="D31" s="189" t="s">
        <v>231</v>
      </c>
      <c r="E31" s="186">
        <v>399</v>
      </c>
      <c r="F31" s="186">
        <v>388</v>
      </c>
      <c r="G31" s="186">
        <v>401</v>
      </c>
      <c r="H31" s="186">
        <v>394</v>
      </c>
      <c r="I31" s="186">
        <v>386</v>
      </c>
      <c r="J31" s="186">
        <v>351</v>
      </c>
      <c r="K31" s="186">
        <v>385</v>
      </c>
      <c r="L31" s="186">
        <v>419</v>
      </c>
      <c r="M31" s="186">
        <v>362</v>
      </c>
      <c r="N31" s="186">
        <v>398</v>
      </c>
      <c r="O31" s="186">
        <v>379</v>
      </c>
      <c r="P31" s="186">
        <v>388</v>
      </c>
      <c r="Q31" s="186">
        <v>383</v>
      </c>
      <c r="R31" s="209">
        <v>387.15384615384613</v>
      </c>
      <c r="S31" s="186">
        <v>387</v>
      </c>
      <c r="T31" s="186">
        <v>391</v>
      </c>
      <c r="U31" s="186">
        <v>408</v>
      </c>
      <c r="V31" s="186"/>
      <c r="W31" s="186">
        <v>388</v>
      </c>
      <c r="X31" s="186">
        <v>373</v>
      </c>
      <c r="Y31" s="186">
        <v>356</v>
      </c>
      <c r="Z31" s="186">
        <v>383</v>
      </c>
      <c r="AA31" s="186">
        <v>378</v>
      </c>
      <c r="AB31" s="186">
        <v>424</v>
      </c>
      <c r="AC31" s="186">
        <v>393</v>
      </c>
      <c r="AD31" s="186">
        <v>359</v>
      </c>
      <c r="AE31" s="186">
        <v>373</v>
      </c>
      <c r="AF31" s="186">
        <v>366</v>
      </c>
      <c r="AG31" s="186">
        <v>330</v>
      </c>
      <c r="AH31" s="211">
        <v>379.21428571428572</v>
      </c>
      <c r="AI31" s="187">
        <v>383.03703703703701</v>
      </c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ht="15" x14ac:dyDescent="0.25">
      <c r="A32" s="148">
        <f t="shared" si="0"/>
        <v>25</v>
      </c>
      <c r="B32" s="142" t="str">
        <f>VLOOKUP(C32,csapatok!A:C,3,0)</f>
        <v>férfi</v>
      </c>
      <c r="C32" s="190" t="s">
        <v>498</v>
      </c>
      <c r="D32" s="189" t="s">
        <v>281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209"/>
      <c r="S32" s="186"/>
      <c r="T32" s="186"/>
      <c r="U32" s="186"/>
      <c r="V32" s="186"/>
      <c r="W32" s="186"/>
      <c r="X32" s="186"/>
      <c r="Y32" s="186"/>
      <c r="Z32" s="186">
        <v>382</v>
      </c>
      <c r="AA32" s="186"/>
      <c r="AB32" s="186"/>
      <c r="AC32" s="186"/>
      <c r="AD32" s="186"/>
      <c r="AE32" s="186"/>
      <c r="AF32" s="186"/>
      <c r="AG32" s="186"/>
      <c r="AH32" s="211">
        <v>382</v>
      </c>
      <c r="AI32" s="187">
        <v>382</v>
      </c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ht="15" x14ac:dyDescent="0.25">
      <c r="A33" s="148">
        <f t="shared" si="0"/>
        <v>26</v>
      </c>
      <c r="B33" s="142" t="str">
        <f>VLOOKUP(C33,csapatok!A:C,3,0)</f>
        <v>nő</v>
      </c>
      <c r="C33" s="192" t="s">
        <v>181</v>
      </c>
      <c r="D33" s="189" t="s">
        <v>219</v>
      </c>
      <c r="E33" s="186">
        <v>383</v>
      </c>
      <c r="F33" s="186">
        <v>343</v>
      </c>
      <c r="G33" s="186">
        <v>419</v>
      </c>
      <c r="H33" s="186">
        <v>388</v>
      </c>
      <c r="I33" s="186">
        <v>394</v>
      </c>
      <c r="J33" s="186">
        <v>369</v>
      </c>
      <c r="K33" s="186">
        <v>380</v>
      </c>
      <c r="L33" s="186">
        <v>316</v>
      </c>
      <c r="M33" s="186"/>
      <c r="N33" s="186">
        <v>396</v>
      </c>
      <c r="O33" s="186"/>
      <c r="P33" s="186">
        <v>335</v>
      </c>
      <c r="Q33" s="186">
        <v>397</v>
      </c>
      <c r="R33" s="209">
        <v>374.54545454545456</v>
      </c>
      <c r="S33" s="186">
        <v>384</v>
      </c>
      <c r="T33" s="186">
        <v>340</v>
      </c>
      <c r="U33" s="186">
        <v>381</v>
      </c>
      <c r="V33" s="186">
        <v>402</v>
      </c>
      <c r="W33" s="186">
        <v>375</v>
      </c>
      <c r="X33" s="186">
        <v>407</v>
      </c>
      <c r="Y33" s="186">
        <v>367</v>
      </c>
      <c r="Z33" s="186">
        <v>401</v>
      </c>
      <c r="AA33" s="186">
        <v>396</v>
      </c>
      <c r="AB33" s="186"/>
      <c r="AC33" s="186">
        <v>420</v>
      </c>
      <c r="AD33" s="186">
        <v>366</v>
      </c>
      <c r="AE33" s="186"/>
      <c r="AF33" s="186">
        <v>361</v>
      </c>
      <c r="AG33" s="186">
        <v>431</v>
      </c>
      <c r="AH33" s="211">
        <v>387</v>
      </c>
      <c r="AI33" s="187">
        <v>381.29166666666669</v>
      </c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ht="15" x14ac:dyDescent="0.25">
      <c r="A34" s="148">
        <f t="shared" si="0"/>
        <v>27</v>
      </c>
      <c r="B34" s="142" t="str">
        <f>VLOOKUP(C34,csapatok!A:C,3,0)</f>
        <v>nő</v>
      </c>
      <c r="C34" s="192" t="s">
        <v>92</v>
      </c>
      <c r="D34" s="189" t="s">
        <v>249</v>
      </c>
      <c r="E34" s="186"/>
      <c r="F34" s="186"/>
      <c r="G34" s="186"/>
      <c r="H34" s="186"/>
      <c r="I34" s="186"/>
      <c r="J34" s="186"/>
      <c r="K34" s="186">
        <v>408</v>
      </c>
      <c r="L34" s="186"/>
      <c r="M34" s="186"/>
      <c r="N34" s="186">
        <v>364</v>
      </c>
      <c r="O34" s="186">
        <v>409</v>
      </c>
      <c r="P34" s="186">
        <v>355</v>
      </c>
      <c r="Q34" s="186">
        <v>372</v>
      </c>
      <c r="R34" s="209">
        <v>381.6</v>
      </c>
      <c r="S34" s="186"/>
      <c r="T34" s="186"/>
      <c r="U34" s="186">
        <v>423</v>
      </c>
      <c r="V34" s="186">
        <v>338</v>
      </c>
      <c r="W34" s="186">
        <v>381</v>
      </c>
      <c r="X34" s="186"/>
      <c r="Y34" s="186"/>
      <c r="Z34" s="186">
        <v>386</v>
      </c>
      <c r="AA34" s="186"/>
      <c r="AB34" s="186">
        <v>360</v>
      </c>
      <c r="AC34" s="186">
        <v>373</v>
      </c>
      <c r="AD34" s="186">
        <v>390</v>
      </c>
      <c r="AE34" s="186"/>
      <c r="AF34" s="186">
        <v>383</v>
      </c>
      <c r="AG34" s="186"/>
      <c r="AH34" s="211">
        <v>379.25</v>
      </c>
      <c r="AI34" s="187">
        <v>380.15384615384613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ht="15" x14ac:dyDescent="0.25">
      <c r="A35" s="148">
        <f t="shared" si="0"/>
        <v>28</v>
      </c>
      <c r="B35" s="142" t="str">
        <f>VLOOKUP(C35,csapatok!A:C,3,0)</f>
        <v>férfi</v>
      </c>
      <c r="C35" s="190" t="s">
        <v>110</v>
      </c>
      <c r="D35" s="189" t="s">
        <v>231</v>
      </c>
      <c r="E35" s="186"/>
      <c r="F35" s="186"/>
      <c r="G35" s="186"/>
      <c r="H35" s="186">
        <v>412</v>
      </c>
      <c r="I35" s="186"/>
      <c r="J35" s="186"/>
      <c r="K35" s="186">
        <v>388</v>
      </c>
      <c r="L35" s="186"/>
      <c r="M35" s="186"/>
      <c r="N35" s="186"/>
      <c r="O35" s="186">
        <v>339</v>
      </c>
      <c r="P35" s="186"/>
      <c r="Q35" s="186"/>
      <c r="R35" s="209">
        <v>379.66666666666669</v>
      </c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211"/>
      <c r="AI35" s="187">
        <v>379.66666666666669</v>
      </c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ht="15" x14ac:dyDescent="0.25">
      <c r="A36" s="148">
        <f t="shared" si="0"/>
        <v>29</v>
      </c>
      <c r="B36" s="142" t="str">
        <f>VLOOKUP(C36,csapatok!A:C,3,0)</f>
        <v>férfi</v>
      </c>
      <c r="C36" s="190" t="s">
        <v>225</v>
      </c>
      <c r="D36" s="189" t="s">
        <v>281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209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>
        <v>395</v>
      </c>
      <c r="AF36" s="186"/>
      <c r="AG36" s="186">
        <v>363</v>
      </c>
      <c r="AH36" s="211">
        <v>379</v>
      </c>
      <c r="AI36" s="187">
        <v>379</v>
      </c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ht="15" x14ac:dyDescent="0.25">
      <c r="A37" s="148">
        <f t="shared" si="0"/>
        <v>30</v>
      </c>
      <c r="B37" s="142" t="str">
        <f>VLOOKUP(C37,csapatok!A:C,3,0)</f>
        <v>férfi</v>
      </c>
      <c r="C37" s="190" t="s">
        <v>72</v>
      </c>
      <c r="D37" s="189" t="s">
        <v>236</v>
      </c>
      <c r="E37" s="186">
        <v>400</v>
      </c>
      <c r="F37" s="186">
        <v>378</v>
      </c>
      <c r="G37" s="186">
        <v>376</v>
      </c>
      <c r="H37" s="186">
        <v>360</v>
      </c>
      <c r="I37" s="186">
        <v>410</v>
      </c>
      <c r="J37" s="186">
        <v>409</v>
      </c>
      <c r="K37" s="186">
        <v>360</v>
      </c>
      <c r="L37" s="186">
        <v>370</v>
      </c>
      <c r="M37" s="186">
        <v>374</v>
      </c>
      <c r="N37" s="186">
        <v>372</v>
      </c>
      <c r="O37" s="186">
        <v>363</v>
      </c>
      <c r="P37" s="186">
        <v>386</v>
      </c>
      <c r="Q37" s="186">
        <v>363</v>
      </c>
      <c r="R37" s="209">
        <v>378.53846153846155</v>
      </c>
      <c r="S37" s="186">
        <v>361</v>
      </c>
      <c r="T37" s="186">
        <v>385</v>
      </c>
      <c r="U37" s="186">
        <v>383</v>
      </c>
      <c r="V37" s="186">
        <v>371</v>
      </c>
      <c r="W37" s="186"/>
      <c r="X37" s="186">
        <v>379</v>
      </c>
      <c r="Y37" s="186">
        <v>394</v>
      </c>
      <c r="Z37" s="186">
        <v>384</v>
      </c>
      <c r="AA37" s="186">
        <v>382</v>
      </c>
      <c r="AB37" s="186">
        <v>355</v>
      </c>
      <c r="AC37" s="186">
        <v>400</v>
      </c>
      <c r="AD37" s="186">
        <v>347</v>
      </c>
      <c r="AE37" s="186">
        <v>383</v>
      </c>
      <c r="AF37" s="186">
        <v>389</v>
      </c>
      <c r="AG37" s="186">
        <v>372</v>
      </c>
      <c r="AH37" s="211">
        <v>377.5</v>
      </c>
      <c r="AI37" s="187">
        <v>378</v>
      </c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ht="15" x14ac:dyDescent="0.25">
      <c r="A38" s="148">
        <f t="shared" si="0"/>
        <v>31</v>
      </c>
      <c r="B38" s="142" t="str">
        <f>VLOOKUP(C38,csapatok!A:C,3,0)</f>
        <v>férfi</v>
      </c>
      <c r="C38" s="190" t="s">
        <v>38</v>
      </c>
      <c r="D38" s="189" t="s">
        <v>249</v>
      </c>
      <c r="E38" s="186"/>
      <c r="F38" s="186"/>
      <c r="G38" s="186">
        <v>358</v>
      </c>
      <c r="H38" s="186"/>
      <c r="I38" s="186">
        <v>350</v>
      </c>
      <c r="J38" s="186"/>
      <c r="K38" s="186">
        <v>397</v>
      </c>
      <c r="L38" s="186"/>
      <c r="M38" s="186"/>
      <c r="N38" s="186"/>
      <c r="O38" s="186">
        <v>358</v>
      </c>
      <c r="P38" s="186">
        <v>420</v>
      </c>
      <c r="Q38" s="186">
        <v>380</v>
      </c>
      <c r="R38" s="209">
        <v>377.16666666666669</v>
      </c>
      <c r="S38" s="186"/>
      <c r="T38" s="186"/>
      <c r="U38" s="186">
        <v>403</v>
      </c>
      <c r="V38" s="186"/>
      <c r="W38" s="186"/>
      <c r="X38" s="186"/>
      <c r="Y38" s="186"/>
      <c r="Z38" s="186"/>
      <c r="AA38" s="186"/>
      <c r="AB38" s="186"/>
      <c r="AC38" s="186"/>
      <c r="AD38" s="186"/>
      <c r="AE38" s="186">
        <v>358</v>
      </c>
      <c r="AF38" s="186"/>
      <c r="AG38" s="186">
        <v>368</v>
      </c>
      <c r="AH38" s="211">
        <v>376.33333333333331</v>
      </c>
      <c r="AI38" s="187">
        <v>376.88888888888891</v>
      </c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ht="15" x14ac:dyDescent="0.25">
      <c r="A39" s="148">
        <f t="shared" si="0"/>
        <v>32</v>
      </c>
      <c r="B39" s="142" t="str">
        <f>VLOOKUP(C39,csapatok!A:C,3,0)</f>
        <v>férfi</v>
      </c>
      <c r="C39" s="190" t="s">
        <v>102</v>
      </c>
      <c r="D39" s="189" t="s">
        <v>236</v>
      </c>
      <c r="E39" s="186"/>
      <c r="F39" s="186"/>
      <c r="G39" s="186"/>
      <c r="H39" s="186"/>
      <c r="I39" s="186"/>
      <c r="J39" s="186"/>
      <c r="K39" s="186"/>
      <c r="L39" s="186">
        <v>380</v>
      </c>
      <c r="M39" s="186">
        <v>430</v>
      </c>
      <c r="N39" s="186"/>
      <c r="O39" s="186">
        <v>356</v>
      </c>
      <c r="P39" s="186">
        <v>372</v>
      </c>
      <c r="Q39" s="186">
        <v>354</v>
      </c>
      <c r="R39" s="209">
        <v>378.4</v>
      </c>
      <c r="S39" s="186">
        <v>368</v>
      </c>
      <c r="T39" s="186">
        <v>371</v>
      </c>
      <c r="U39" s="186">
        <v>365</v>
      </c>
      <c r="V39" s="186">
        <v>364</v>
      </c>
      <c r="W39" s="186"/>
      <c r="X39" s="186">
        <v>389</v>
      </c>
      <c r="Y39" s="186">
        <v>364</v>
      </c>
      <c r="Z39" s="186">
        <v>374</v>
      </c>
      <c r="AA39" s="186">
        <v>378</v>
      </c>
      <c r="AB39" s="186">
        <v>413</v>
      </c>
      <c r="AC39" s="186">
        <v>368</v>
      </c>
      <c r="AD39" s="186">
        <v>357</v>
      </c>
      <c r="AE39" s="186">
        <v>374</v>
      </c>
      <c r="AF39" s="186">
        <v>386</v>
      </c>
      <c r="AG39" s="186">
        <v>388</v>
      </c>
      <c r="AH39" s="211">
        <v>375.64285714285717</v>
      </c>
      <c r="AI39" s="187">
        <v>376.36842105263156</v>
      </c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ht="15" x14ac:dyDescent="0.25">
      <c r="A40" s="148">
        <f t="shared" si="0"/>
        <v>33</v>
      </c>
      <c r="B40" s="142" t="str">
        <f>VLOOKUP(C40,csapatok!A:C,3,0)</f>
        <v>férfi</v>
      </c>
      <c r="C40" s="190" t="s">
        <v>96</v>
      </c>
      <c r="D40" s="189" t="s">
        <v>236</v>
      </c>
      <c r="E40" s="186">
        <v>368</v>
      </c>
      <c r="F40" s="186">
        <v>389</v>
      </c>
      <c r="G40" s="186">
        <v>385</v>
      </c>
      <c r="H40" s="186">
        <v>359</v>
      </c>
      <c r="I40" s="186">
        <v>407</v>
      </c>
      <c r="J40" s="186">
        <v>385</v>
      </c>
      <c r="K40" s="186">
        <v>371</v>
      </c>
      <c r="L40" s="186">
        <v>364</v>
      </c>
      <c r="M40" s="186">
        <v>376</v>
      </c>
      <c r="N40" s="186">
        <v>376</v>
      </c>
      <c r="O40" s="186">
        <v>373</v>
      </c>
      <c r="P40" s="186">
        <v>404</v>
      </c>
      <c r="Q40" s="186">
        <v>353</v>
      </c>
      <c r="R40" s="209">
        <v>377.69230769230768</v>
      </c>
      <c r="S40" s="186"/>
      <c r="T40" s="186">
        <v>397</v>
      </c>
      <c r="U40" s="186">
        <v>353</v>
      </c>
      <c r="V40" s="186">
        <v>361</v>
      </c>
      <c r="W40" s="186"/>
      <c r="X40" s="186">
        <v>382</v>
      </c>
      <c r="Y40" s="186">
        <v>389</v>
      </c>
      <c r="Z40" s="186">
        <v>390</v>
      </c>
      <c r="AA40" s="186">
        <v>362</v>
      </c>
      <c r="AB40" s="186">
        <v>369</v>
      </c>
      <c r="AC40" s="186">
        <v>356</v>
      </c>
      <c r="AD40" s="186">
        <v>374</v>
      </c>
      <c r="AE40" s="186">
        <v>397</v>
      </c>
      <c r="AF40" s="186">
        <v>414</v>
      </c>
      <c r="AG40" s="186">
        <v>324</v>
      </c>
      <c r="AH40" s="211">
        <v>374.46153846153845</v>
      </c>
      <c r="AI40" s="187">
        <v>376.07692307692309</v>
      </c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66" ht="15" x14ac:dyDescent="0.25">
      <c r="A41" s="148">
        <f t="shared" si="0"/>
        <v>34</v>
      </c>
      <c r="B41" s="142" t="str">
        <f>VLOOKUP(C41,csapatok!A:C,3,0)</f>
        <v>férfi</v>
      </c>
      <c r="C41" s="190" t="s">
        <v>129</v>
      </c>
      <c r="D41" s="189" t="s">
        <v>206</v>
      </c>
      <c r="E41" s="186">
        <v>393</v>
      </c>
      <c r="F41" s="186">
        <v>391</v>
      </c>
      <c r="G41" s="186">
        <v>370</v>
      </c>
      <c r="H41" s="186">
        <v>317</v>
      </c>
      <c r="I41" s="186">
        <v>324</v>
      </c>
      <c r="J41" s="186"/>
      <c r="K41" s="186">
        <v>340</v>
      </c>
      <c r="L41" s="186">
        <v>392</v>
      </c>
      <c r="M41" s="186">
        <v>385</v>
      </c>
      <c r="N41" s="186">
        <v>402</v>
      </c>
      <c r="O41" s="186">
        <v>373</v>
      </c>
      <c r="P41" s="186">
        <v>396</v>
      </c>
      <c r="Q41" s="186">
        <v>359</v>
      </c>
      <c r="R41" s="209">
        <v>370.16666666666669</v>
      </c>
      <c r="S41" s="186">
        <v>350</v>
      </c>
      <c r="T41" s="186">
        <v>402</v>
      </c>
      <c r="U41" s="186">
        <v>375</v>
      </c>
      <c r="V41" s="186">
        <v>396</v>
      </c>
      <c r="W41" s="186">
        <v>338</v>
      </c>
      <c r="X41" s="186">
        <v>363</v>
      </c>
      <c r="Y41" s="186"/>
      <c r="Z41" s="186"/>
      <c r="AA41" s="186">
        <v>420</v>
      </c>
      <c r="AB41" s="186"/>
      <c r="AC41" s="186">
        <v>367</v>
      </c>
      <c r="AD41" s="186">
        <v>388</v>
      </c>
      <c r="AE41" s="186">
        <v>368</v>
      </c>
      <c r="AF41" s="186">
        <v>407</v>
      </c>
      <c r="AG41" s="186">
        <v>409</v>
      </c>
      <c r="AH41" s="211">
        <v>381.91666666666669</v>
      </c>
      <c r="AI41" s="187">
        <v>376.04166666666669</v>
      </c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ht="15" x14ac:dyDescent="0.25">
      <c r="A42" s="148">
        <f t="shared" si="0"/>
        <v>35</v>
      </c>
      <c r="B42" s="142" t="str">
        <f>VLOOKUP(C42,csapatok!A:C,3,0)</f>
        <v>férfi</v>
      </c>
      <c r="C42" s="190" t="s">
        <v>177</v>
      </c>
      <c r="D42" s="189" t="s">
        <v>255</v>
      </c>
      <c r="E42" s="186">
        <v>366</v>
      </c>
      <c r="F42" s="186">
        <v>351</v>
      </c>
      <c r="G42" s="186">
        <v>353</v>
      </c>
      <c r="H42" s="186">
        <v>353</v>
      </c>
      <c r="I42" s="186">
        <v>365</v>
      </c>
      <c r="J42" s="186"/>
      <c r="K42" s="186">
        <v>458</v>
      </c>
      <c r="L42" s="186"/>
      <c r="M42" s="186"/>
      <c r="N42" s="186"/>
      <c r="O42" s="186">
        <v>383</v>
      </c>
      <c r="P42" s="186">
        <v>408</v>
      </c>
      <c r="Q42" s="186">
        <v>363</v>
      </c>
      <c r="R42" s="209">
        <v>377.77777777777777</v>
      </c>
      <c r="S42" s="186">
        <v>348</v>
      </c>
      <c r="T42" s="186">
        <v>413</v>
      </c>
      <c r="U42" s="186">
        <v>403</v>
      </c>
      <c r="V42" s="186">
        <v>340</v>
      </c>
      <c r="W42" s="186">
        <v>373</v>
      </c>
      <c r="X42" s="186">
        <v>346</v>
      </c>
      <c r="Y42" s="186"/>
      <c r="Z42" s="186">
        <v>378</v>
      </c>
      <c r="AA42" s="186">
        <v>402</v>
      </c>
      <c r="AB42" s="186">
        <v>366</v>
      </c>
      <c r="AC42" s="186">
        <v>375</v>
      </c>
      <c r="AD42" s="186">
        <v>375</v>
      </c>
      <c r="AE42" s="186">
        <v>371</v>
      </c>
      <c r="AF42" s="186">
        <v>365</v>
      </c>
      <c r="AG42" s="186">
        <v>387</v>
      </c>
      <c r="AH42" s="211">
        <v>374.42857142857144</v>
      </c>
      <c r="AI42" s="187">
        <v>375.73913043478262</v>
      </c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ht="15" x14ac:dyDescent="0.25">
      <c r="A43" s="148">
        <f t="shared" si="0"/>
        <v>36</v>
      </c>
      <c r="B43" s="142" t="str">
        <f>VLOOKUP(C43,csapatok!A:C,3,0)</f>
        <v>férfi</v>
      </c>
      <c r="C43" s="190" t="s">
        <v>64</v>
      </c>
      <c r="D43" s="189" t="s">
        <v>238</v>
      </c>
      <c r="E43" s="186">
        <v>374</v>
      </c>
      <c r="F43" s="186">
        <v>399</v>
      </c>
      <c r="G43" s="186">
        <v>364</v>
      </c>
      <c r="H43" s="186"/>
      <c r="I43" s="186"/>
      <c r="J43" s="186"/>
      <c r="K43" s="186"/>
      <c r="L43" s="186">
        <v>405</v>
      </c>
      <c r="M43" s="186"/>
      <c r="N43" s="186"/>
      <c r="O43" s="186"/>
      <c r="P43" s="186">
        <v>359</v>
      </c>
      <c r="Q43" s="186"/>
      <c r="R43" s="209">
        <v>380.2</v>
      </c>
      <c r="S43" s="186">
        <v>333</v>
      </c>
      <c r="T43" s="186">
        <v>392</v>
      </c>
      <c r="U43" s="186"/>
      <c r="V43" s="186">
        <v>371</v>
      </c>
      <c r="W43" s="186"/>
      <c r="X43" s="186">
        <v>343</v>
      </c>
      <c r="Y43" s="186"/>
      <c r="Z43" s="186"/>
      <c r="AA43" s="186"/>
      <c r="AB43" s="186"/>
      <c r="AC43" s="186"/>
      <c r="AD43" s="186"/>
      <c r="AE43" s="186"/>
      <c r="AF43" s="186">
        <v>407</v>
      </c>
      <c r="AG43" s="186"/>
      <c r="AH43" s="211">
        <v>369.2</v>
      </c>
      <c r="AI43" s="187">
        <v>374.7</v>
      </c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ht="15" x14ac:dyDescent="0.25">
      <c r="A44" s="148">
        <f t="shared" si="0"/>
        <v>37</v>
      </c>
      <c r="B44" s="142" t="str">
        <f>VLOOKUP(C44,csapatok!A:C,3,0)</f>
        <v>férfi</v>
      </c>
      <c r="C44" s="190" t="s">
        <v>147</v>
      </c>
      <c r="D44" s="189" t="s">
        <v>255</v>
      </c>
      <c r="E44" s="186"/>
      <c r="F44" s="186">
        <v>353</v>
      </c>
      <c r="G44" s="186">
        <v>389</v>
      </c>
      <c r="H44" s="186">
        <v>381</v>
      </c>
      <c r="I44" s="186"/>
      <c r="J44" s="186">
        <v>371</v>
      </c>
      <c r="K44" s="186"/>
      <c r="L44" s="186">
        <v>379</v>
      </c>
      <c r="M44" s="186">
        <v>372</v>
      </c>
      <c r="N44" s="186"/>
      <c r="O44" s="186">
        <v>362</v>
      </c>
      <c r="P44" s="186">
        <v>383</v>
      </c>
      <c r="Q44" s="186">
        <v>374</v>
      </c>
      <c r="R44" s="209">
        <v>373.77777777777777</v>
      </c>
      <c r="S44" s="186"/>
      <c r="T44" s="186">
        <v>398</v>
      </c>
      <c r="U44" s="186">
        <v>409</v>
      </c>
      <c r="V44" s="186">
        <v>348</v>
      </c>
      <c r="W44" s="186">
        <v>398</v>
      </c>
      <c r="X44" s="186">
        <v>375</v>
      </c>
      <c r="Y44" s="186"/>
      <c r="Z44" s="186">
        <v>357</v>
      </c>
      <c r="AA44" s="186">
        <v>379</v>
      </c>
      <c r="AB44" s="186">
        <v>337</v>
      </c>
      <c r="AC44" s="186">
        <v>336</v>
      </c>
      <c r="AD44" s="186">
        <v>400</v>
      </c>
      <c r="AE44" s="186">
        <v>354</v>
      </c>
      <c r="AF44" s="186">
        <v>403</v>
      </c>
      <c r="AG44" s="186">
        <v>364</v>
      </c>
      <c r="AH44" s="211">
        <v>373.69230769230768</v>
      </c>
      <c r="AI44" s="187">
        <v>373.72727272727275</v>
      </c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ht="15" x14ac:dyDescent="0.25">
      <c r="A45" s="148">
        <f t="shared" si="0"/>
        <v>38</v>
      </c>
      <c r="B45" s="142" t="str">
        <f>VLOOKUP(C45,csapatok!A:C,3,0)</f>
        <v>nő</v>
      </c>
      <c r="C45" s="192" t="s">
        <v>58</v>
      </c>
      <c r="D45" s="189" t="s">
        <v>222</v>
      </c>
      <c r="E45" s="186"/>
      <c r="F45" s="186">
        <v>390</v>
      </c>
      <c r="G45" s="186">
        <v>374</v>
      </c>
      <c r="H45" s="186">
        <v>342</v>
      </c>
      <c r="I45" s="186">
        <v>367</v>
      </c>
      <c r="J45" s="186">
        <v>373</v>
      </c>
      <c r="K45" s="186">
        <v>380</v>
      </c>
      <c r="L45" s="186">
        <v>396</v>
      </c>
      <c r="M45" s="186"/>
      <c r="N45" s="186">
        <v>361</v>
      </c>
      <c r="O45" s="186"/>
      <c r="P45" s="186">
        <v>392</v>
      </c>
      <c r="Q45" s="186"/>
      <c r="R45" s="209">
        <v>375</v>
      </c>
      <c r="S45" s="186"/>
      <c r="T45" s="186">
        <v>344</v>
      </c>
      <c r="U45" s="186">
        <v>384</v>
      </c>
      <c r="V45" s="186"/>
      <c r="W45" s="186">
        <v>366</v>
      </c>
      <c r="X45" s="186">
        <v>373</v>
      </c>
      <c r="Y45" s="186">
        <v>366</v>
      </c>
      <c r="Z45" s="186">
        <v>397</v>
      </c>
      <c r="AA45" s="186">
        <v>364</v>
      </c>
      <c r="AB45" s="186"/>
      <c r="AC45" s="186"/>
      <c r="AD45" s="186">
        <v>360</v>
      </c>
      <c r="AE45" s="186"/>
      <c r="AF45" s="186">
        <v>375</v>
      </c>
      <c r="AG45" s="186"/>
      <c r="AH45" s="211">
        <v>369.88888888888891</v>
      </c>
      <c r="AI45" s="187">
        <v>372.44444444444446</v>
      </c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ht="15" x14ac:dyDescent="0.25">
      <c r="A46" s="148">
        <f t="shared" si="0"/>
        <v>39</v>
      </c>
      <c r="B46" s="142" t="str">
        <f>VLOOKUP(C46,csapatok!A:C,3,0)</f>
        <v>férfi</v>
      </c>
      <c r="C46" s="190" t="s">
        <v>495</v>
      </c>
      <c r="D46" s="189" t="s">
        <v>206</v>
      </c>
      <c r="E46" s="186">
        <v>334</v>
      </c>
      <c r="F46" s="186"/>
      <c r="G46" s="186">
        <v>399</v>
      </c>
      <c r="H46" s="186">
        <v>334</v>
      </c>
      <c r="I46" s="186">
        <v>381</v>
      </c>
      <c r="J46" s="186">
        <v>371</v>
      </c>
      <c r="K46" s="186">
        <v>408</v>
      </c>
      <c r="L46" s="186">
        <v>343</v>
      </c>
      <c r="M46" s="186">
        <v>384</v>
      </c>
      <c r="N46" s="186"/>
      <c r="O46" s="186"/>
      <c r="P46" s="186">
        <v>376</v>
      </c>
      <c r="Q46" s="186"/>
      <c r="R46" s="209">
        <v>370</v>
      </c>
      <c r="S46" s="186">
        <v>379</v>
      </c>
      <c r="T46" s="186">
        <v>363</v>
      </c>
      <c r="U46" s="186"/>
      <c r="V46" s="186">
        <v>367</v>
      </c>
      <c r="W46" s="186"/>
      <c r="X46" s="186"/>
      <c r="Y46" s="186">
        <v>389</v>
      </c>
      <c r="Z46" s="186"/>
      <c r="AA46" s="186">
        <v>408</v>
      </c>
      <c r="AB46" s="186"/>
      <c r="AC46" s="186">
        <v>341</v>
      </c>
      <c r="AD46" s="186">
        <v>380</v>
      </c>
      <c r="AE46" s="186">
        <v>361</v>
      </c>
      <c r="AF46" s="186">
        <v>381</v>
      </c>
      <c r="AG46" s="186">
        <v>375</v>
      </c>
      <c r="AH46" s="211">
        <v>374.4</v>
      </c>
      <c r="AI46" s="187">
        <v>372.31578947368422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ht="15" x14ac:dyDescent="0.25">
      <c r="A47" s="148">
        <f t="shared" si="0"/>
        <v>40</v>
      </c>
      <c r="B47" s="142" t="str">
        <f>VLOOKUP(C47,csapatok!A:C,3,0)</f>
        <v>férfi</v>
      </c>
      <c r="C47" s="190" t="s">
        <v>90</v>
      </c>
      <c r="D47" s="189" t="s">
        <v>255</v>
      </c>
      <c r="E47" s="186"/>
      <c r="F47" s="186"/>
      <c r="G47" s="186">
        <v>376</v>
      </c>
      <c r="H47" s="186"/>
      <c r="I47" s="186">
        <v>364</v>
      </c>
      <c r="J47" s="186">
        <v>372</v>
      </c>
      <c r="K47" s="186">
        <v>403</v>
      </c>
      <c r="L47" s="186"/>
      <c r="M47" s="186">
        <v>346</v>
      </c>
      <c r="N47" s="186"/>
      <c r="O47" s="186"/>
      <c r="P47" s="186"/>
      <c r="Q47" s="186"/>
      <c r="R47" s="209">
        <v>372.2</v>
      </c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211"/>
      <c r="AI47" s="187">
        <v>372.2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1:66" ht="15" x14ac:dyDescent="0.25">
      <c r="A48" s="148">
        <f t="shared" si="0"/>
        <v>41</v>
      </c>
      <c r="B48" s="142" t="str">
        <f>VLOOKUP(C48,csapatok!A:C,3,0)</f>
        <v>férfi</v>
      </c>
      <c r="C48" s="190" t="s">
        <v>54</v>
      </c>
      <c r="D48" s="189" t="s">
        <v>239</v>
      </c>
      <c r="E48" s="186"/>
      <c r="F48" s="186">
        <v>335</v>
      </c>
      <c r="G48" s="186">
        <v>356</v>
      </c>
      <c r="H48" s="186">
        <v>397</v>
      </c>
      <c r="I48" s="186">
        <v>311</v>
      </c>
      <c r="J48" s="186">
        <v>371</v>
      </c>
      <c r="K48" s="186"/>
      <c r="L48" s="186">
        <v>374</v>
      </c>
      <c r="M48" s="186">
        <v>403</v>
      </c>
      <c r="N48" s="186">
        <v>381</v>
      </c>
      <c r="O48" s="186">
        <v>380</v>
      </c>
      <c r="P48" s="186">
        <v>351</v>
      </c>
      <c r="Q48" s="186">
        <v>366</v>
      </c>
      <c r="R48" s="209">
        <v>365.90909090909093</v>
      </c>
      <c r="S48" s="186">
        <v>348</v>
      </c>
      <c r="T48" s="186">
        <v>374</v>
      </c>
      <c r="U48" s="186">
        <v>385</v>
      </c>
      <c r="V48" s="186">
        <v>385</v>
      </c>
      <c r="W48" s="186">
        <v>410</v>
      </c>
      <c r="X48" s="186">
        <v>368</v>
      </c>
      <c r="Y48" s="186">
        <v>383</v>
      </c>
      <c r="Z48" s="186">
        <v>361</v>
      </c>
      <c r="AA48" s="186">
        <v>383</v>
      </c>
      <c r="AB48" s="186">
        <v>386</v>
      </c>
      <c r="AC48" s="186">
        <v>368</v>
      </c>
      <c r="AD48" s="186">
        <v>377</v>
      </c>
      <c r="AE48" s="186">
        <v>365</v>
      </c>
      <c r="AF48" s="186">
        <v>377</v>
      </c>
      <c r="AG48" s="186"/>
      <c r="AH48" s="211">
        <v>376.42857142857144</v>
      </c>
      <c r="AI48" s="187">
        <v>371.8</v>
      </c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66" ht="15" x14ac:dyDescent="0.25">
      <c r="A49" s="148">
        <f t="shared" si="0"/>
        <v>42</v>
      </c>
      <c r="B49" s="142" t="str">
        <f>VLOOKUP(C49,csapatok!A:C,3,0)</f>
        <v>nő</v>
      </c>
      <c r="C49" s="192" t="s">
        <v>472</v>
      </c>
      <c r="D49" s="189" t="s">
        <v>210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209"/>
      <c r="S49" s="186"/>
      <c r="T49" s="186"/>
      <c r="U49" s="186"/>
      <c r="V49" s="186">
        <v>350</v>
      </c>
      <c r="W49" s="186"/>
      <c r="X49" s="186"/>
      <c r="Y49" s="186"/>
      <c r="Z49" s="186"/>
      <c r="AA49" s="186"/>
      <c r="AB49" s="186">
        <v>370</v>
      </c>
      <c r="AC49" s="186"/>
      <c r="AD49" s="186">
        <v>386</v>
      </c>
      <c r="AE49" s="186"/>
      <c r="AF49" s="186">
        <v>380</v>
      </c>
      <c r="AG49" s="186">
        <v>368</v>
      </c>
      <c r="AH49" s="211">
        <v>370.8</v>
      </c>
      <c r="AI49" s="187">
        <v>370.8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66" ht="15" x14ac:dyDescent="0.25">
      <c r="A50" s="148">
        <f t="shared" si="0"/>
        <v>43</v>
      </c>
      <c r="B50" s="142" t="str">
        <f>VLOOKUP(C50,csapatok!A:C,3,0)</f>
        <v>férfi</v>
      </c>
      <c r="C50" s="190" t="s">
        <v>155</v>
      </c>
      <c r="D50" s="189" t="s">
        <v>239</v>
      </c>
      <c r="E50" s="186"/>
      <c r="F50" s="186"/>
      <c r="G50" s="186">
        <v>363</v>
      </c>
      <c r="H50" s="186">
        <v>407</v>
      </c>
      <c r="I50" s="186"/>
      <c r="J50" s="186">
        <v>333</v>
      </c>
      <c r="K50" s="186"/>
      <c r="L50" s="186"/>
      <c r="M50" s="186"/>
      <c r="N50" s="186"/>
      <c r="O50" s="186"/>
      <c r="P50" s="186">
        <v>372</v>
      </c>
      <c r="Q50" s="186"/>
      <c r="R50" s="209">
        <v>368.75</v>
      </c>
      <c r="S50" s="186"/>
      <c r="T50" s="186">
        <v>372</v>
      </c>
      <c r="U50" s="186"/>
      <c r="V50" s="186">
        <v>377</v>
      </c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211">
        <v>374.5</v>
      </c>
      <c r="AI50" s="187">
        <v>370.66666666666669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66" ht="15" x14ac:dyDescent="0.25">
      <c r="A51" s="148">
        <f t="shared" si="0"/>
        <v>44</v>
      </c>
      <c r="B51" s="142" t="str">
        <f>VLOOKUP(C51,csapatok!A:C,3,0)</f>
        <v>férfi</v>
      </c>
      <c r="C51" s="190" t="s">
        <v>94</v>
      </c>
      <c r="D51" s="189" t="s">
        <v>255</v>
      </c>
      <c r="E51" s="186">
        <v>349</v>
      </c>
      <c r="F51" s="186">
        <v>378</v>
      </c>
      <c r="G51" s="186">
        <v>373</v>
      </c>
      <c r="H51" s="186">
        <v>350</v>
      </c>
      <c r="I51" s="186">
        <v>384</v>
      </c>
      <c r="J51" s="186">
        <v>390</v>
      </c>
      <c r="K51" s="186">
        <v>390</v>
      </c>
      <c r="L51" s="186">
        <v>384</v>
      </c>
      <c r="M51" s="186">
        <v>366</v>
      </c>
      <c r="N51" s="186">
        <v>357</v>
      </c>
      <c r="O51" s="186">
        <v>375</v>
      </c>
      <c r="P51" s="186">
        <v>367</v>
      </c>
      <c r="Q51" s="186">
        <v>368</v>
      </c>
      <c r="R51" s="209">
        <v>371.61538461538464</v>
      </c>
      <c r="S51" s="186">
        <v>356</v>
      </c>
      <c r="T51" s="186">
        <v>411</v>
      </c>
      <c r="U51" s="186">
        <v>370</v>
      </c>
      <c r="V51" s="186">
        <v>383</v>
      </c>
      <c r="W51" s="186">
        <v>377</v>
      </c>
      <c r="X51" s="186">
        <v>339</v>
      </c>
      <c r="Y51" s="186"/>
      <c r="Z51" s="186">
        <v>391</v>
      </c>
      <c r="AA51" s="186">
        <v>375</v>
      </c>
      <c r="AB51" s="186">
        <v>358</v>
      </c>
      <c r="AC51" s="186">
        <v>365</v>
      </c>
      <c r="AD51" s="186">
        <v>360</v>
      </c>
      <c r="AE51" s="186">
        <v>366</v>
      </c>
      <c r="AF51" s="186">
        <v>354</v>
      </c>
      <c r="AG51" s="186">
        <v>366</v>
      </c>
      <c r="AH51" s="211">
        <v>369.35714285714283</v>
      </c>
      <c r="AI51" s="187">
        <v>370.44444444444446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1:66" ht="15" x14ac:dyDescent="0.25">
      <c r="A52" s="148">
        <f t="shared" si="0"/>
        <v>45</v>
      </c>
      <c r="B52" s="142" t="str">
        <f>VLOOKUP(C52,csapatok!A:C,3,0)</f>
        <v>nő</v>
      </c>
      <c r="C52" s="192" t="s">
        <v>382</v>
      </c>
      <c r="D52" s="189" t="s">
        <v>249</v>
      </c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209"/>
      <c r="S52" s="186"/>
      <c r="T52" s="186">
        <v>373</v>
      </c>
      <c r="U52" s="186"/>
      <c r="V52" s="186"/>
      <c r="W52" s="186"/>
      <c r="X52" s="186"/>
      <c r="Y52" s="186"/>
      <c r="Z52" s="186"/>
      <c r="AA52" s="186">
        <v>392</v>
      </c>
      <c r="AB52" s="186"/>
      <c r="AC52" s="186"/>
      <c r="AD52" s="186"/>
      <c r="AE52" s="186"/>
      <c r="AF52" s="186">
        <v>343</v>
      </c>
      <c r="AG52" s="186"/>
      <c r="AH52" s="211">
        <v>369.33333333333331</v>
      </c>
      <c r="AI52" s="187">
        <v>369.33333333333331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1:66" ht="15" x14ac:dyDescent="0.25">
      <c r="A53" s="148">
        <f t="shared" si="0"/>
        <v>46</v>
      </c>
      <c r="B53" s="142" t="str">
        <f>VLOOKUP(C53,csapatok!A:C,3,0)</f>
        <v>férfi</v>
      </c>
      <c r="C53" s="190" t="s">
        <v>143</v>
      </c>
      <c r="D53" s="189" t="s">
        <v>210</v>
      </c>
      <c r="E53" s="186"/>
      <c r="F53" s="186">
        <v>355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>
        <v>357</v>
      </c>
      <c r="R53" s="209">
        <v>356</v>
      </c>
      <c r="S53" s="186">
        <v>361</v>
      </c>
      <c r="T53" s="186"/>
      <c r="U53" s="186"/>
      <c r="V53" s="186">
        <v>356</v>
      </c>
      <c r="W53" s="186"/>
      <c r="X53" s="186"/>
      <c r="Y53" s="186"/>
      <c r="Z53" s="186">
        <v>402</v>
      </c>
      <c r="AA53" s="186"/>
      <c r="AB53" s="186">
        <v>370</v>
      </c>
      <c r="AC53" s="186"/>
      <c r="AD53" s="186">
        <v>399</v>
      </c>
      <c r="AE53" s="186"/>
      <c r="AF53" s="186">
        <v>373</v>
      </c>
      <c r="AG53" s="186">
        <v>336</v>
      </c>
      <c r="AH53" s="211">
        <v>371</v>
      </c>
      <c r="AI53" s="187">
        <v>367.66666666666669</v>
      </c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1:66" ht="15" x14ac:dyDescent="0.25">
      <c r="A54" s="148">
        <f t="shared" si="0"/>
        <v>47</v>
      </c>
      <c r="B54" s="142" t="str">
        <f>VLOOKUP(C54,csapatok!A:C,3,0)</f>
        <v>nő</v>
      </c>
      <c r="C54" s="192" t="s">
        <v>217</v>
      </c>
      <c r="D54" s="189" t="s">
        <v>219</v>
      </c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209"/>
      <c r="S54" s="186"/>
      <c r="T54" s="186"/>
      <c r="U54" s="186"/>
      <c r="V54" s="186"/>
      <c r="W54" s="186"/>
      <c r="X54" s="186"/>
      <c r="Y54" s="186"/>
      <c r="Z54" s="186">
        <v>381</v>
      </c>
      <c r="AA54" s="186"/>
      <c r="AB54" s="186"/>
      <c r="AC54" s="186"/>
      <c r="AD54" s="186"/>
      <c r="AE54" s="186">
        <v>353</v>
      </c>
      <c r="AF54" s="186"/>
      <c r="AG54" s="186"/>
      <c r="AH54" s="211">
        <v>367</v>
      </c>
      <c r="AI54" s="187">
        <v>367</v>
      </c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1:66" ht="15" x14ac:dyDescent="0.25">
      <c r="A55" s="148">
        <f t="shared" si="0"/>
        <v>48</v>
      </c>
      <c r="B55" s="142" t="str">
        <f>VLOOKUP(C55,csapatok!A:C,3,0)</f>
        <v>férfi</v>
      </c>
      <c r="C55" s="190" t="s">
        <v>478</v>
      </c>
      <c r="D55" s="189" t="s">
        <v>283</v>
      </c>
      <c r="E55" s="186"/>
      <c r="F55" s="186"/>
      <c r="G55" s="186"/>
      <c r="H55" s="186"/>
      <c r="I55" s="186"/>
      <c r="J55" s="186"/>
      <c r="K55" s="186"/>
      <c r="L55" s="186">
        <v>367</v>
      </c>
      <c r="M55" s="186"/>
      <c r="N55" s="186"/>
      <c r="O55" s="186"/>
      <c r="P55" s="186"/>
      <c r="Q55" s="186"/>
      <c r="R55" s="209">
        <v>367</v>
      </c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211"/>
      <c r="AI55" s="187">
        <v>367</v>
      </c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1:66" ht="15" x14ac:dyDescent="0.25">
      <c r="A56" s="148">
        <f t="shared" si="0"/>
        <v>49</v>
      </c>
      <c r="B56" s="142" t="str">
        <f>VLOOKUP(C56,csapatok!A:C,3,0)</f>
        <v>férfi</v>
      </c>
      <c r="C56" s="190" t="s">
        <v>474</v>
      </c>
      <c r="D56" s="189" t="s">
        <v>281</v>
      </c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209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>
        <v>367</v>
      </c>
      <c r="AF56" s="186"/>
      <c r="AG56" s="186"/>
      <c r="AH56" s="211">
        <v>367</v>
      </c>
      <c r="AI56" s="187">
        <v>367</v>
      </c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1:66" ht="15" x14ac:dyDescent="0.25">
      <c r="A57" s="148">
        <f t="shared" si="0"/>
        <v>50</v>
      </c>
      <c r="B57" s="142" t="str">
        <f>VLOOKUP(C57,csapatok!A:C,3,0)</f>
        <v>férfi</v>
      </c>
      <c r="C57" s="188" t="s">
        <v>496</v>
      </c>
      <c r="D57" s="189" t="s">
        <v>231</v>
      </c>
      <c r="E57" s="186">
        <v>380</v>
      </c>
      <c r="F57" s="186">
        <v>380</v>
      </c>
      <c r="G57" s="186">
        <v>359</v>
      </c>
      <c r="H57" s="186">
        <v>411</v>
      </c>
      <c r="I57" s="186">
        <v>329</v>
      </c>
      <c r="J57" s="186">
        <v>354</v>
      </c>
      <c r="K57" s="186">
        <v>369</v>
      </c>
      <c r="L57" s="186">
        <v>341</v>
      </c>
      <c r="M57" s="186">
        <v>367</v>
      </c>
      <c r="N57" s="186">
        <v>346</v>
      </c>
      <c r="O57" s="186">
        <v>301</v>
      </c>
      <c r="P57" s="186">
        <v>369</v>
      </c>
      <c r="Q57" s="186">
        <v>366</v>
      </c>
      <c r="R57" s="209">
        <v>359.38461538461536</v>
      </c>
      <c r="S57" s="186">
        <v>339</v>
      </c>
      <c r="T57" s="186">
        <v>377</v>
      </c>
      <c r="U57" s="186">
        <v>353</v>
      </c>
      <c r="V57" s="186"/>
      <c r="W57" s="186">
        <v>382</v>
      </c>
      <c r="X57" s="186">
        <v>384</v>
      </c>
      <c r="Y57" s="186">
        <v>360</v>
      </c>
      <c r="Z57" s="186">
        <v>421</v>
      </c>
      <c r="AA57" s="186">
        <v>358</v>
      </c>
      <c r="AB57" s="186">
        <v>373</v>
      </c>
      <c r="AC57" s="186">
        <v>353</v>
      </c>
      <c r="AD57" s="186">
        <v>332</v>
      </c>
      <c r="AE57" s="186">
        <v>412</v>
      </c>
      <c r="AF57" s="186">
        <v>389</v>
      </c>
      <c r="AG57" s="186"/>
      <c r="AH57" s="211">
        <v>371.76923076923077</v>
      </c>
      <c r="AI57" s="187">
        <v>365.57692307692309</v>
      </c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66" ht="15" x14ac:dyDescent="0.25">
      <c r="A58" s="148">
        <f t="shared" si="0"/>
        <v>51</v>
      </c>
      <c r="B58" s="142" t="str">
        <f>VLOOKUP(C58,csapatok!A:C,3,0)</f>
        <v>férfi</v>
      </c>
      <c r="C58" s="191" t="s">
        <v>484</v>
      </c>
      <c r="D58" s="189" t="s">
        <v>206</v>
      </c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209"/>
      <c r="S58" s="186"/>
      <c r="T58" s="186"/>
      <c r="U58" s="186"/>
      <c r="V58" s="186"/>
      <c r="W58" s="186">
        <v>365</v>
      </c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211">
        <v>365</v>
      </c>
      <c r="AI58" s="187">
        <v>365</v>
      </c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ht="15" x14ac:dyDescent="0.25">
      <c r="A59" s="148">
        <f t="shared" si="0"/>
        <v>52</v>
      </c>
      <c r="B59" s="142" t="str">
        <f>VLOOKUP(C59,csapatok!A:C,3,0)</f>
        <v>férfi</v>
      </c>
      <c r="C59" s="190" t="s">
        <v>36</v>
      </c>
      <c r="D59" s="189" t="s">
        <v>206</v>
      </c>
      <c r="E59" s="186">
        <v>348</v>
      </c>
      <c r="F59" s="186">
        <v>360</v>
      </c>
      <c r="G59" s="186">
        <v>363</v>
      </c>
      <c r="H59" s="186"/>
      <c r="I59" s="186">
        <v>375</v>
      </c>
      <c r="J59" s="186">
        <v>375</v>
      </c>
      <c r="K59" s="186">
        <v>367</v>
      </c>
      <c r="L59" s="186"/>
      <c r="M59" s="186">
        <v>370</v>
      </c>
      <c r="N59" s="186">
        <v>344</v>
      </c>
      <c r="O59" s="186">
        <v>340</v>
      </c>
      <c r="P59" s="186">
        <v>354</v>
      </c>
      <c r="Q59" s="186">
        <v>369</v>
      </c>
      <c r="R59" s="209">
        <v>360.45454545454544</v>
      </c>
      <c r="S59" s="186">
        <v>377</v>
      </c>
      <c r="T59" s="186"/>
      <c r="U59" s="186">
        <v>353</v>
      </c>
      <c r="V59" s="186">
        <v>374</v>
      </c>
      <c r="W59" s="186">
        <v>340</v>
      </c>
      <c r="X59" s="186">
        <v>363</v>
      </c>
      <c r="Y59" s="186">
        <v>375</v>
      </c>
      <c r="Z59" s="186"/>
      <c r="AA59" s="186">
        <v>338</v>
      </c>
      <c r="AB59" s="186"/>
      <c r="AC59" s="186">
        <v>355</v>
      </c>
      <c r="AD59" s="186">
        <v>410</v>
      </c>
      <c r="AE59" s="186"/>
      <c r="AF59" s="186">
        <v>408</v>
      </c>
      <c r="AG59" s="186">
        <v>360</v>
      </c>
      <c r="AH59" s="211">
        <v>368.45454545454544</v>
      </c>
      <c r="AI59" s="187">
        <v>364.45454545454544</v>
      </c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ht="15" x14ac:dyDescent="0.25">
      <c r="A60" s="148">
        <f t="shared" si="0"/>
        <v>53</v>
      </c>
      <c r="B60" s="142" t="str">
        <f>VLOOKUP(C60,csapatok!A:C,3,0)</f>
        <v>férfi</v>
      </c>
      <c r="C60" s="190" t="s">
        <v>76</v>
      </c>
      <c r="D60" s="189" t="s">
        <v>239</v>
      </c>
      <c r="E60" s="186">
        <v>329</v>
      </c>
      <c r="F60" s="186">
        <v>307</v>
      </c>
      <c r="G60" s="186"/>
      <c r="H60" s="186"/>
      <c r="I60" s="186">
        <v>346</v>
      </c>
      <c r="J60" s="186"/>
      <c r="K60" s="186">
        <v>341</v>
      </c>
      <c r="L60" s="186">
        <v>381</v>
      </c>
      <c r="M60" s="186">
        <v>327</v>
      </c>
      <c r="N60" s="186">
        <v>355</v>
      </c>
      <c r="O60" s="186">
        <v>357</v>
      </c>
      <c r="P60" s="186"/>
      <c r="Q60" s="186">
        <v>373</v>
      </c>
      <c r="R60" s="209">
        <v>346.22222222222223</v>
      </c>
      <c r="S60" s="186">
        <v>396</v>
      </c>
      <c r="T60" s="186">
        <v>391</v>
      </c>
      <c r="U60" s="186">
        <v>388</v>
      </c>
      <c r="V60" s="186">
        <v>383</v>
      </c>
      <c r="W60" s="186">
        <v>349</v>
      </c>
      <c r="X60" s="186">
        <v>389</v>
      </c>
      <c r="Y60" s="186">
        <v>383</v>
      </c>
      <c r="Z60" s="186">
        <v>346</v>
      </c>
      <c r="AA60" s="186">
        <v>349</v>
      </c>
      <c r="AB60" s="186">
        <v>411</v>
      </c>
      <c r="AC60" s="186">
        <v>357</v>
      </c>
      <c r="AD60" s="186">
        <v>375</v>
      </c>
      <c r="AE60" s="186">
        <v>352</v>
      </c>
      <c r="AF60" s="186">
        <v>395</v>
      </c>
      <c r="AG60" s="186"/>
      <c r="AH60" s="211">
        <v>376</v>
      </c>
      <c r="AI60" s="187">
        <v>364.3478260869565</v>
      </c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ht="15" x14ac:dyDescent="0.25">
      <c r="A61" s="148">
        <f t="shared" si="0"/>
        <v>54</v>
      </c>
      <c r="B61" s="142" t="str">
        <f>VLOOKUP(C61,csapatok!A:C,3,0)</f>
        <v>férfi</v>
      </c>
      <c r="C61" s="190" t="s">
        <v>80</v>
      </c>
      <c r="D61" s="189" t="s">
        <v>255</v>
      </c>
      <c r="E61" s="186">
        <v>349</v>
      </c>
      <c r="F61" s="186">
        <v>369</v>
      </c>
      <c r="G61" s="186"/>
      <c r="H61" s="186"/>
      <c r="I61" s="186">
        <v>385</v>
      </c>
      <c r="J61" s="186">
        <v>398</v>
      </c>
      <c r="K61" s="186">
        <v>346</v>
      </c>
      <c r="L61" s="186">
        <v>379</v>
      </c>
      <c r="M61" s="186">
        <v>346</v>
      </c>
      <c r="N61" s="186">
        <v>341</v>
      </c>
      <c r="O61" s="186"/>
      <c r="P61" s="186">
        <v>389</v>
      </c>
      <c r="Q61" s="186">
        <v>370</v>
      </c>
      <c r="R61" s="209">
        <v>367.2</v>
      </c>
      <c r="S61" s="186">
        <v>380</v>
      </c>
      <c r="T61" s="186"/>
      <c r="U61" s="186">
        <v>331</v>
      </c>
      <c r="V61" s="186"/>
      <c r="W61" s="186"/>
      <c r="X61" s="186"/>
      <c r="Y61" s="186"/>
      <c r="Z61" s="186"/>
      <c r="AA61" s="186">
        <v>332</v>
      </c>
      <c r="AB61" s="186"/>
      <c r="AC61" s="186"/>
      <c r="AD61" s="186"/>
      <c r="AE61" s="186"/>
      <c r="AF61" s="186">
        <v>381</v>
      </c>
      <c r="AG61" s="186"/>
      <c r="AH61" s="211">
        <v>356</v>
      </c>
      <c r="AI61" s="187">
        <v>364</v>
      </c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1:66" ht="15" x14ac:dyDescent="0.25">
      <c r="A62" s="148">
        <f t="shared" si="0"/>
        <v>55</v>
      </c>
      <c r="B62" s="142" t="str">
        <f>VLOOKUP(C62,csapatok!A:C,3,0)</f>
        <v>férfi</v>
      </c>
      <c r="C62" s="190" t="s">
        <v>100</v>
      </c>
      <c r="D62" s="189" t="s">
        <v>239</v>
      </c>
      <c r="E62" s="186">
        <v>350</v>
      </c>
      <c r="F62" s="186">
        <v>353</v>
      </c>
      <c r="G62" s="186">
        <v>392</v>
      </c>
      <c r="H62" s="186">
        <v>372</v>
      </c>
      <c r="I62" s="186">
        <v>332</v>
      </c>
      <c r="J62" s="186">
        <v>394</v>
      </c>
      <c r="K62" s="186">
        <v>313</v>
      </c>
      <c r="L62" s="186"/>
      <c r="M62" s="186">
        <v>378</v>
      </c>
      <c r="N62" s="186">
        <v>374</v>
      </c>
      <c r="O62" s="186">
        <v>356</v>
      </c>
      <c r="P62" s="186">
        <v>359</v>
      </c>
      <c r="Q62" s="186">
        <v>336</v>
      </c>
      <c r="R62" s="209">
        <v>359.08333333333331</v>
      </c>
      <c r="S62" s="186">
        <v>356</v>
      </c>
      <c r="T62" s="186"/>
      <c r="U62" s="186">
        <v>347</v>
      </c>
      <c r="V62" s="186"/>
      <c r="W62" s="186">
        <v>377</v>
      </c>
      <c r="X62" s="186">
        <v>385</v>
      </c>
      <c r="Y62" s="186">
        <v>344</v>
      </c>
      <c r="Z62" s="186">
        <v>381</v>
      </c>
      <c r="AA62" s="186">
        <v>386</v>
      </c>
      <c r="AB62" s="186">
        <v>377</v>
      </c>
      <c r="AC62" s="186">
        <v>374</v>
      </c>
      <c r="AD62" s="186">
        <v>381</v>
      </c>
      <c r="AE62" s="186">
        <v>346</v>
      </c>
      <c r="AF62" s="186">
        <v>355</v>
      </c>
      <c r="AG62" s="186"/>
      <c r="AH62" s="211">
        <v>367.41666666666669</v>
      </c>
      <c r="AI62" s="187">
        <v>363.25</v>
      </c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1:66" ht="15" x14ac:dyDescent="0.25">
      <c r="A63" s="148">
        <f t="shared" si="0"/>
        <v>56</v>
      </c>
      <c r="B63" s="142" t="str">
        <f>VLOOKUP(C63,csapatok!A:C,3,0)</f>
        <v>férfi</v>
      </c>
      <c r="C63" s="190" t="s">
        <v>123</v>
      </c>
      <c r="D63" s="189" t="s">
        <v>283</v>
      </c>
      <c r="E63" s="186"/>
      <c r="F63" s="186"/>
      <c r="G63" s="186">
        <v>385</v>
      </c>
      <c r="H63" s="186">
        <v>282</v>
      </c>
      <c r="I63" s="186"/>
      <c r="J63" s="186">
        <v>365</v>
      </c>
      <c r="K63" s="186">
        <v>401</v>
      </c>
      <c r="L63" s="186"/>
      <c r="M63" s="186"/>
      <c r="N63" s="186"/>
      <c r="O63" s="186"/>
      <c r="P63" s="186"/>
      <c r="Q63" s="186"/>
      <c r="R63" s="209">
        <v>358.25</v>
      </c>
      <c r="S63" s="186">
        <v>388</v>
      </c>
      <c r="T63" s="186">
        <v>342</v>
      </c>
      <c r="U63" s="186"/>
      <c r="V63" s="186"/>
      <c r="W63" s="186">
        <v>371</v>
      </c>
      <c r="X63" s="186"/>
      <c r="Y63" s="186">
        <v>309</v>
      </c>
      <c r="Z63" s="186"/>
      <c r="AA63" s="186"/>
      <c r="AB63" s="186"/>
      <c r="AC63" s="186">
        <v>356</v>
      </c>
      <c r="AD63" s="186"/>
      <c r="AE63" s="186">
        <v>409</v>
      </c>
      <c r="AF63" s="186"/>
      <c r="AG63" s="186">
        <v>328</v>
      </c>
      <c r="AH63" s="211">
        <v>364.77777777777777</v>
      </c>
      <c r="AI63" s="187">
        <v>362.76923076923077</v>
      </c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6" ht="15" x14ac:dyDescent="0.25">
      <c r="A64" s="148">
        <f t="shared" si="0"/>
        <v>57</v>
      </c>
      <c r="B64" s="142" t="str">
        <f>VLOOKUP(C64,csapatok!A:C,3,0)</f>
        <v>férfi</v>
      </c>
      <c r="C64" s="190" t="s">
        <v>482</v>
      </c>
      <c r="D64" s="189" t="s">
        <v>249</v>
      </c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209"/>
      <c r="S64" s="186"/>
      <c r="T64" s="186"/>
      <c r="U64" s="186">
        <v>362</v>
      </c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211">
        <v>362</v>
      </c>
      <c r="AI64" s="187">
        <v>362</v>
      </c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1:66" ht="15" x14ac:dyDescent="0.25">
      <c r="A65" s="148">
        <f t="shared" si="0"/>
        <v>58</v>
      </c>
      <c r="B65" s="142" t="str">
        <f>VLOOKUP(C65,csapatok!A:C,3,0)</f>
        <v>férfi</v>
      </c>
      <c r="C65" s="190" t="s">
        <v>44</v>
      </c>
      <c r="D65" s="189" t="s">
        <v>212</v>
      </c>
      <c r="E65" s="186">
        <v>415</v>
      </c>
      <c r="F65" s="186">
        <v>367</v>
      </c>
      <c r="G65" s="186"/>
      <c r="H65" s="186">
        <v>375</v>
      </c>
      <c r="I65" s="186">
        <v>357</v>
      </c>
      <c r="J65" s="186">
        <v>426</v>
      </c>
      <c r="K65" s="186">
        <v>400</v>
      </c>
      <c r="L65" s="186"/>
      <c r="M65" s="186">
        <v>379</v>
      </c>
      <c r="N65" s="186">
        <v>335</v>
      </c>
      <c r="O65" s="186">
        <v>360</v>
      </c>
      <c r="P65" s="186">
        <v>386</v>
      </c>
      <c r="Q65" s="186">
        <v>0</v>
      </c>
      <c r="R65" s="209">
        <v>345.45454545454544</v>
      </c>
      <c r="S65" s="186">
        <v>366</v>
      </c>
      <c r="T65" s="186">
        <v>432</v>
      </c>
      <c r="U65" s="186"/>
      <c r="V65" s="186"/>
      <c r="W65" s="186"/>
      <c r="X65" s="186">
        <v>404</v>
      </c>
      <c r="Y65" s="186">
        <v>391</v>
      </c>
      <c r="Z65" s="186"/>
      <c r="AA65" s="186"/>
      <c r="AB65" s="186"/>
      <c r="AC65" s="186"/>
      <c r="AD65" s="186"/>
      <c r="AE65" s="186"/>
      <c r="AF65" s="186">
        <v>387</v>
      </c>
      <c r="AG65" s="186"/>
      <c r="AH65" s="211">
        <v>396</v>
      </c>
      <c r="AI65" s="187">
        <v>361.25</v>
      </c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1:66" ht="15" x14ac:dyDescent="0.25">
      <c r="A66" s="148">
        <f t="shared" si="0"/>
        <v>59</v>
      </c>
      <c r="B66" s="142" t="str">
        <f>VLOOKUP(C66,csapatok!A:C,3,0)</f>
        <v>férfi</v>
      </c>
      <c r="C66" s="190" t="s">
        <v>50</v>
      </c>
      <c r="D66" s="189" t="s">
        <v>249</v>
      </c>
      <c r="E66" s="186">
        <v>366</v>
      </c>
      <c r="F66" s="186">
        <v>319</v>
      </c>
      <c r="G66" s="186">
        <v>364</v>
      </c>
      <c r="H66" s="186"/>
      <c r="I66" s="186"/>
      <c r="J66" s="186">
        <v>362</v>
      </c>
      <c r="K66" s="186">
        <v>370</v>
      </c>
      <c r="L66" s="186">
        <v>353</v>
      </c>
      <c r="M66" s="186">
        <v>354</v>
      </c>
      <c r="N66" s="186">
        <v>339</v>
      </c>
      <c r="O66" s="186">
        <v>368</v>
      </c>
      <c r="P66" s="186">
        <v>359</v>
      </c>
      <c r="Q66" s="186">
        <v>344</v>
      </c>
      <c r="R66" s="209">
        <v>354.36363636363637</v>
      </c>
      <c r="S66" s="186">
        <v>342</v>
      </c>
      <c r="T66" s="186">
        <v>405</v>
      </c>
      <c r="U66" s="186"/>
      <c r="V66" s="186">
        <v>364</v>
      </c>
      <c r="W66" s="186"/>
      <c r="X66" s="186"/>
      <c r="Y66" s="186">
        <v>348</v>
      </c>
      <c r="Z66" s="186"/>
      <c r="AA66" s="186">
        <v>367</v>
      </c>
      <c r="AB66" s="186">
        <v>381</v>
      </c>
      <c r="AC66" s="186"/>
      <c r="AD66" s="186"/>
      <c r="AE66" s="186">
        <v>375</v>
      </c>
      <c r="AF66" s="186">
        <v>372</v>
      </c>
      <c r="AG66" s="186">
        <v>369</v>
      </c>
      <c r="AH66" s="211">
        <v>369.22222222222223</v>
      </c>
      <c r="AI66" s="187">
        <v>361.05</v>
      </c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1:66" ht="15" x14ac:dyDescent="0.25">
      <c r="A67" s="148">
        <f t="shared" si="0"/>
        <v>60</v>
      </c>
      <c r="B67" s="142" t="str">
        <f>VLOOKUP(C67,csapatok!A:C,3,0)</f>
        <v>férfi</v>
      </c>
      <c r="C67" s="190" t="s">
        <v>175</v>
      </c>
      <c r="D67" s="189" t="s">
        <v>238</v>
      </c>
      <c r="E67" s="186">
        <v>365</v>
      </c>
      <c r="F67" s="186">
        <v>359</v>
      </c>
      <c r="G67" s="186">
        <v>388</v>
      </c>
      <c r="H67" s="186">
        <v>388</v>
      </c>
      <c r="I67" s="186">
        <v>400</v>
      </c>
      <c r="J67" s="186">
        <v>389</v>
      </c>
      <c r="K67" s="186">
        <v>407</v>
      </c>
      <c r="L67" s="186">
        <v>389</v>
      </c>
      <c r="M67" s="186">
        <v>347</v>
      </c>
      <c r="N67" s="186">
        <v>386</v>
      </c>
      <c r="O67" s="186">
        <v>379</v>
      </c>
      <c r="P67" s="186">
        <v>364</v>
      </c>
      <c r="Q67" s="186">
        <v>399</v>
      </c>
      <c r="R67" s="209">
        <v>381.53846153846155</v>
      </c>
      <c r="S67" s="186">
        <v>391</v>
      </c>
      <c r="T67" s="186"/>
      <c r="U67" s="186">
        <v>0</v>
      </c>
      <c r="V67" s="186"/>
      <c r="W67" s="186">
        <v>406</v>
      </c>
      <c r="X67" s="186">
        <v>360</v>
      </c>
      <c r="Y67" s="186">
        <v>382</v>
      </c>
      <c r="Z67" s="186">
        <v>405</v>
      </c>
      <c r="AA67" s="186"/>
      <c r="AB67" s="186">
        <v>407</v>
      </c>
      <c r="AC67" s="186">
        <v>401</v>
      </c>
      <c r="AD67" s="186">
        <v>0</v>
      </c>
      <c r="AE67" s="186">
        <v>378</v>
      </c>
      <c r="AF67" s="186">
        <v>447</v>
      </c>
      <c r="AG67" s="186">
        <v>435</v>
      </c>
      <c r="AH67" s="211">
        <v>334.33333333333331</v>
      </c>
      <c r="AI67" s="187">
        <v>358.88</v>
      </c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1:66" ht="15" x14ac:dyDescent="0.25">
      <c r="A68" s="148">
        <f t="shared" si="0"/>
        <v>61</v>
      </c>
      <c r="B68" s="142" t="str">
        <f>VLOOKUP(C68,csapatok!A:C,3,0)</f>
        <v>férfi</v>
      </c>
      <c r="C68" s="190" t="s">
        <v>189</v>
      </c>
      <c r="D68" s="189" t="s">
        <v>238</v>
      </c>
      <c r="E68" s="186">
        <v>280</v>
      </c>
      <c r="F68" s="186">
        <v>336</v>
      </c>
      <c r="G68" s="186"/>
      <c r="H68" s="186">
        <v>329</v>
      </c>
      <c r="I68" s="186">
        <v>345</v>
      </c>
      <c r="J68" s="186">
        <v>375</v>
      </c>
      <c r="K68" s="186"/>
      <c r="L68" s="186">
        <v>333</v>
      </c>
      <c r="M68" s="186">
        <v>370</v>
      </c>
      <c r="N68" s="186">
        <v>311</v>
      </c>
      <c r="O68" s="186">
        <v>371</v>
      </c>
      <c r="P68" s="186">
        <v>286</v>
      </c>
      <c r="Q68" s="186">
        <v>400</v>
      </c>
      <c r="R68" s="209">
        <v>339.63636363636363</v>
      </c>
      <c r="S68" s="186">
        <v>399</v>
      </c>
      <c r="T68" s="186">
        <v>392</v>
      </c>
      <c r="U68" s="186">
        <v>410</v>
      </c>
      <c r="V68" s="186">
        <v>357</v>
      </c>
      <c r="W68" s="186">
        <v>394</v>
      </c>
      <c r="X68" s="186">
        <v>310</v>
      </c>
      <c r="Y68" s="186">
        <v>387</v>
      </c>
      <c r="Z68" s="186">
        <v>403</v>
      </c>
      <c r="AA68" s="186"/>
      <c r="AB68" s="186">
        <v>375</v>
      </c>
      <c r="AC68" s="186">
        <v>337</v>
      </c>
      <c r="AD68" s="186">
        <v>394</v>
      </c>
      <c r="AE68" s="186">
        <v>337</v>
      </c>
      <c r="AF68" s="186">
        <v>314</v>
      </c>
      <c r="AG68" s="186">
        <v>425</v>
      </c>
      <c r="AH68" s="211">
        <v>373.85714285714283</v>
      </c>
      <c r="AI68" s="187">
        <v>358.8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1:66" ht="15" x14ac:dyDescent="0.25">
      <c r="A69" s="148">
        <f t="shared" si="0"/>
        <v>62</v>
      </c>
      <c r="B69" s="142" t="str">
        <f>VLOOKUP(C69,csapatok!A:C,3,0)</f>
        <v>nő</v>
      </c>
      <c r="C69" s="192" t="s">
        <v>88</v>
      </c>
      <c r="D69" s="189" t="s">
        <v>249</v>
      </c>
      <c r="E69" s="186">
        <v>366</v>
      </c>
      <c r="F69" s="186">
        <v>356</v>
      </c>
      <c r="G69" s="186">
        <v>352</v>
      </c>
      <c r="H69" s="186">
        <v>363</v>
      </c>
      <c r="I69" s="186">
        <v>329</v>
      </c>
      <c r="J69" s="186">
        <v>402</v>
      </c>
      <c r="K69" s="186">
        <v>376</v>
      </c>
      <c r="L69" s="186">
        <v>325</v>
      </c>
      <c r="M69" s="186">
        <v>364</v>
      </c>
      <c r="N69" s="186">
        <v>331</v>
      </c>
      <c r="O69" s="186">
        <v>386</v>
      </c>
      <c r="P69" s="186">
        <v>360</v>
      </c>
      <c r="Q69" s="186">
        <v>293</v>
      </c>
      <c r="R69" s="209">
        <v>354.07692307692309</v>
      </c>
      <c r="S69" s="186">
        <v>372</v>
      </c>
      <c r="T69" s="186">
        <v>328</v>
      </c>
      <c r="U69" s="186"/>
      <c r="V69" s="186">
        <v>326</v>
      </c>
      <c r="W69" s="186">
        <v>377</v>
      </c>
      <c r="X69" s="186"/>
      <c r="Y69" s="186">
        <v>359</v>
      </c>
      <c r="Z69" s="186">
        <v>394</v>
      </c>
      <c r="AA69" s="186">
        <v>347</v>
      </c>
      <c r="AB69" s="186">
        <v>363</v>
      </c>
      <c r="AC69" s="186">
        <v>338</v>
      </c>
      <c r="AD69" s="186">
        <v>373</v>
      </c>
      <c r="AE69" s="186">
        <v>409</v>
      </c>
      <c r="AF69" s="186"/>
      <c r="AG69" s="186"/>
      <c r="AH69" s="211">
        <v>362.36363636363637</v>
      </c>
      <c r="AI69" s="187">
        <v>357.875</v>
      </c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1:66" ht="15" x14ac:dyDescent="0.25">
      <c r="A70" s="148">
        <f t="shared" si="0"/>
        <v>63</v>
      </c>
      <c r="B70" s="142" t="str">
        <f>VLOOKUP(C70,csapatok!A:C,3,0)</f>
        <v>nő</v>
      </c>
      <c r="C70" s="192" t="s">
        <v>141</v>
      </c>
      <c r="D70" s="189" t="s">
        <v>206</v>
      </c>
      <c r="E70" s="186"/>
      <c r="F70" s="186"/>
      <c r="G70" s="186"/>
      <c r="H70" s="186"/>
      <c r="I70" s="186"/>
      <c r="J70" s="186"/>
      <c r="K70" s="186"/>
      <c r="L70" s="186">
        <v>317</v>
      </c>
      <c r="M70" s="186"/>
      <c r="N70" s="186">
        <v>359</v>
      </c>
      <c r="O70" s="186"/>
      <c r="P70" s="186"/>
      <c r="Q70" s="186"/>
      <c r="R70" s="209">
        <v>338</v>
      </c>
      <c r="S70" s="186"/>
      <c r="T70" s="186">
        <v>366</v>
      </c>
      <c r="U70" s="186"/>
      <c r="V70" s="186"/>
      <c r="W70" s="186">
        <v>370</v>
      </c>
      <c r="X70" s="186">
        <v>320</v>
      </c>
      <c r="Y70" s="186"/>
      <c r="Z70" s="186"/>
      <c r="AA70" s="186">
        <v>352</v>
      </c>
      <c r="AB70" s="186"/>
      <c r="AC70" s="186"/>
      <c r="AD70" s="186"/>
      <c r="AE70" s="186">
        <v>373</v>
      </c>
      <c r="AF70" s="186"/>
      <c r="AG70" s="186">
        <v>387</v>
      </c>
      <c r="AH70" s="211">
        <v>361.33333333333331</v>
      </c>
      <c r="AI70" s="187">
        <v>355.5</v>
      </c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66" ht="15" x14ac:dyDescent="0.25">
      <c r="A71" s="148">
        <f t="shared" si="0"/>
        <v>64</v>
      </c>
      <c r="B71" s="142" t="str">
        <f>VLOOKUP(C71,csapatok!A:C,3,0)</f>
        <v>férfi</v>
      </c>
      <c r="C71" s="190" t="s">
        <v>477</v>
      </c>
      <c r="D71" s="189" t="s">
        <v>255</v>
      </c>
      <c r="E71" s="186"/>
      <c r="F71" s="186"/>
      <c r="G71" s="186"/>
      <c r="H71" s="186">
        <v>354</v>
      </c>
      <c r="I71" s="186"/>
      <c r="J71" s="186"/>
      <c r="K71" s="186"/>
      <c r="L71" s="186"/>
      <c r="M71" s="186"/>
      <c r="N71" s="186"/>
      <c r="O71" s="186"/>
      <c r="P71" s="186"/>
      <c r="Q71" s="186"/>
      <c r="R71" s="209">
        <v>354</v>
      </c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211"/>
      <c r="AI71" s="187">
        <v>354</v>
      </c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ht="15" x14ac:dyDescent="0.25">
      <c r="A72" s="148">
        <f t="shared" si="0"/>
        <v>65</v>
      </c>
      <c r="B72" s="142" t="str">
        <f>VLOOKUP(C72,csapatok!A:C,3,0)</f>
        <v>férfi</v>
      </c>
      <c r="C72" s="190" t="s">
        <v>191</v>
      </c>
      <c r="D72" s="189" t="s">
        <v>222</v>
      </c>
      <c r="E72" s="186">
        <v>365</v>
      </c>
      <c r="F72" s="186">
        <v>333</v>
      </c>
      <c r="G72" s="186">
        <v>384</v>
      </c>
      <c r="H72" s="186"/>
      <c r="I72" s="186">
        <v>383</v>
      </c>
      <c r="J72" s="186">
        <v>350</v>
      </c>
      <c r="K72" s="186">
        <v>353</v>
      </c>
      <c r="L72" s="186"/>
      <c r="M72" s="186">
        <v>350</v>
      </c>
      <c r="N72" s="186">
        <v>358</v>
      </c>
      <c r="O72" s="186"/>
      <c r="P72" s="186">
        <v>366</v>
      </c>
      <c r="Q72" s="186"/>
      <c r="R72" s="209">
        <v>360.22222222222223</v>
      </c>
      <c r="S72" s="186">
        <v>378</v>
      </c>
      <c r="T72" s="186">
        <v>354</v>
      </c>
      <c r="U72" s="186">
        <v>336</v>
      </c>
      <c r="V72" s="186">
        <v>358</v>
      </c>
      <c r="W72" s="186"/>
      <c r="X72" s="186"/>
      <c r="Y72" s="186">
        <v>332</v>
      </c>
      <c r="Z72" s="186">
        <v>352</v>
      </c>
      <c r="AA72" s="186">
        <v>325</v>
      </c>
      <c r="AB72" s="186">
        <v>361</v>
      </c>
      <c r="AC72" s="186"/>
      <c r="AD72" s="186">
        <v>333</v>
      </c>
      <c r="AE72" s="186"/>
      <c r="AF72" s="186"/>
      <c r="AG72" s="186">
        <v>332</v>
      </c>
      <c r="AH72" s="211">
        <v>346.1</v>
      </c>
      <c r="AI72" s="187">
        <v>352.78947368421052</v>
      </c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ht="15" x14ac:dyDescent="0.25">
      <c r="A73" s="148">
        <f t="shared" ref="A73:A133" si="1">IF(C73="","",IF(C73="Végösszeg","",A72+1))</f>
        <v>66</v>
      </c>
      <c r="B73" s="142" t="str">
        <f>VLOOKUP(C73,csapatok!A:C,3,0)</f>
        <v>férfi</v>
      </c>
      <c r="C73" s="190" t="s">
        <v>133</v>
      </c>
      <c r="D73" s="189" t="s">
        <v>222</v>
      </c>
      <c r="E73" s="186"/>
      <c r="F73" s="186"/>
      <c r="G73" s="186"/>
      <c r="H73" s="186"/>
      <c r="I73" s="186"/>
      <c r="J73" s="186">
        <v>357</v>
      </c>
      <c r="K73" s="186">
        <v>373</v>
      </c>
      <c r="L73" s="186">
        <v>334</v>
      </c>
      <c r="M73" s="186"/>
      <c r="N73" s="186"/>
      <c r="O73" s="186"/>
      <c r="P73" s="186"/>
      <c r="Q73" s="186">
        <v>329</v>
      </c>
      <c r="R73" s="209">
        <v>348.25</v>
      </c>
      <c r="S73" s="186"/>
      <c r="T73" s="186"/>
      <c r="U73" s="186"/>
      <c r="V73" s="186">
        <v>329</v>
      </c>
      <c r="W73" s="186">
        <v>304</v>
      </c>
      <c r="X73" s="186">
        <v>349</v>
      </c>
      <c r="Y73" s="186"/>
      <c r="Z73" s="186">
        <v>384</v>
      </c>
      <c r="AA73" s="186">
        <v>378</v>
      </c>
      <c r="AB73" s="186">
        <v>343</v>
      </c>
      <c r="AC73" s="186"/>
      <c r="AD73" s="186">
        <v>349</v>
      </c>
      <c r="AE73" s="186">
        <v>357</v>
      </c>
      <c r="AF73" s="186">
        <v>342</v>
      </c>
      <c r="AG73" s="186">
        <v>400</v>
      </c>
      <c r="AH73" s="211">
        <v>353.5</v>
      </c>
      <c r="AI73" s="187">
        <v>352</v>
      </c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ht="15" x14ac:dyDescent="0.25">
      <c r="A74" s="148">
        <f t="shared" si="1"/>
        <v>67</v>
      </c>
      <c r="B74" s="142" t="str">
        <f>VLOOKUP(C74,csapatok!A:C,3,0)</f>
        <v>férfi</v>
      </c>
      <c r="C74" s="190" t="s">
        <v>56</v>
      </c>
      <c r="D74" s="189" t="s">
        <v>236</v>
      </c>
      <c r="E74" s="186"/>
      <c r="F74" s="186">
        <v>361</v>
      </c>
      <c r="G74" s="186">
        <v>336</v>
      </c>
      <c r="H74" s="186">
        <v>356</v>
      </c>
      <c r="I74" s="186">
        <v>383</v>
      </c>
      <c r="J74" s="186">
        <v>348</v>
      </c>
      <c r="K74" s="186">
        <v>316</v>
      </c>
      <c r="L74" s="186"/>
      <c r="M74" s="186"/>
      <c r="N74" s="186">
        <v>362</v>
      </c>
      <c r="O74" s="186"/>
      <c r="P74" s="186"/>
      <c r="Q74" s="186"/>
      <c r="R74" s="209">
        <v>351.71428571428572</v>
      </c>
      <c r="S74" s="186">
        <v>346</v>
      </c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211">
        <v>346</v>
      </c>
      <c r="AI74" s="187">
        <v>351</v>
      </c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ht="15" x14ac:dyDescent="0.25">
      <c r="A75" s="148">
        <f t="shared" si="1"/>
        <v>68</v>
      </c>
      <c r="B75" s="142" t="str">
        <f>VLOOKUP(C75,csapatok!A:C,3,0)</f>
        <v>férfi</v>
      </c>
      <c r="C75" s="190" t="s">
        <v>497</v>
      </c>
      <c r="D75" s="189" t="s">
        <v>283</v>
      </c>
      <c r="E75" s="186">
        <v>334</v>
      </c>
      <c r="F75" s="186"/>
      <c r="G75" s="186"/>
      <c r="H75" s="186"/>
      <c r="I75" s="186">
        <v>346</v>
      </c>
      <c r="J75" s="186"/>
      <c r="K75" s="186"/>
      <c r="L75" s="186"/>
      <c r="M75" s="186"/>
      <c r="N75" s="186"/>
      <c r="O75" s="186"/>
      <c r="P75" s="186"/>
      <c r="Q75" s="186"/>
      <c r="R75" s="209">
        <v>340</v>
      </c>
      <c r="S75" s="186"/>
      <c r="T75" s="186">
        <v>346</v>
      </c>
      <c r="U75" s="186"/>
      <c r="V75" s="186">
        <v>360</v>
      </c>
      <c r="W75" s="186"/>
      <c r="X75" s="186">
        <v>356</v>
      </c>
      <c r="Y75" s="186"/>
      <c r="Z75" s="186"/>
      <c r="AA75" s="186">
        <v>320</v>
      </c>
      <c r="AB75" s="186">
        <v>360</v>
      </c>
      <c r="AC75" s="186">
        <v>378</v>
      </c>
      <c r="AD75" s="186">
        <v>357</v>
      </c>
      <c r="AE75" s="186"/>
      <c r="AF75" s="186"/>
      <c r="AG75" s="186"/>
      <c r="AH75" s="211">
        <v>353.85714285714283</v>
      </c>
      <c r="AI75" s="187">
        <v>350.77777777777777</v>
      </c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6" spans="1:66" ht="15" x14ac:dyDescent="0.25">
      <c r="A76" s="148">
        <f t="shared" si="1"/>
        <v>69</v>
      </c>
      <c r="B76" s="142" t="str">
        <f>VLOOKUP(C76,csapatok!A:C,3,0)</f>
        <v>férfi</v>
      </c>
      <c r="C76" s="190" t="s">
        <v>159</v>
      </c>
      <c r="D76" s="189" t="s">
        <v>222</v>
      </c>
      <c r="E76" s="186">
        <v>326</v>
      </c>
      <c r="F76" s="186">
        <v>344</v>
      </c>
      <c r="G76" s="186"/>
      <c r="H76" s="186">
        <v>336</v>
      </c>
      <c r="I76" s="186"/>
      <c r="J76" s="186"/>
      <c r="K76" s="186">
        <v>339</v>
      </c>
      <c r="L76" s="186">
        <v>350</v>
      </c>
      <c r="M76" s="186">
        <v>359</v>
      </c>
      <c r="N76" s="186"/>
      <c r="O76" s="186">
        <v>345</v>
      </c>
      <c r="P76" s="186">
        <v>343</v>
      </c>
      <c r="Q76" s="186"/>
      <c r="R76" s="209">
        <v>342.75</v>
      </c>
      <c r="S76" s="186">
        <v>342</v>
      </c>
      <c r="T76" s="186">
        <v>365</v>
      </c>
      <c r="U76" s="186">
        <v>363</v>
      </c>
      <c r="V76" s="186">
        <v>351</v>
      </c>
      <c r="W76" s="186">
        <v>349</v>
      </c>
      <c r="X76" s="186">
        <v>326</v>
      </c>
      <c r="Y76" s="186">
        <v>366</v>
      </c>
      <c r="Z76" s="186"/>
      <c r="AA76" s="186"/>
      <c r="AB76" s="186"/>
      <c r="AC76" s="186"/>
      <c r="AD76" s="186">
        <v>341</v>
      </c>
      <c r="AE76" s="186">
        <v>356</v>
      </c>
      <c r="AF76" s="186">
        <v>348</v>
      </c>
      <c r="AG76" s="186">
        <v>414</v>
      </c>
      <c r="AH76" s="211">
        <v>356.45454545454544</v>
      </c>
      <c r="AI76" s="187">
        <v>350.68421052631578</v>
      </c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</row>
    <row r="77" spans="1:66" ht="15" x14ac:dyDescent="0.25">
      <c r="A77" s="148">
        <f t="shared" si="1"/>
        <v>70</v>
      </c>
      <c r="B77" s="142" t="str">
        <f>VLOOKUP(C77,csapatok!A:C,3,0)</f>
        <v>férfi</v>
      </c>
      <c r="C77" s="190" t="s">
        <v>104</v>
      </c>
      <c r="D77" s="189" t="s">
        <v>210</v>
      </c>
      <c r="E77" s="186"/>
      <c r="F77" s="186"/>
      <c r="G77" s="186">
        <v>381</v>
      </c>
      <c r="H77" s="186">
        <v>345</v>
      </c>
      <c r="I77" s="186"/>
      <c r="J77" s="186"/>
      <c r="K77" s="186"/>
      <c r="L77" s="186"/>
      <c r="M77" s="186">
        <v>332</v>
      </c>
      <c r="N77" s="186"/>
      <c r="O77" s="186"/>
      <c r="P77" s="186"/>
      <c r="Q77" s="186"/>
      <c r="R77" s="209">
        <v>352.66666666666669</v>
      </c>
      <c r="S77" s="186"/>
      <c r="T77" s="186"/>
      <c r="U77" s="186"/>
      <c r="V77" s="186"/>
      <c r="W77" s="186"/>
      <c r="X77" s="186">
        <v>334</v>
      </c>
      <c r="Y77" s="186">
        <v>359</v>
      </c>
      <c r="Z77" s="186"/>
      <c r="AA77" s="186"/>
      <c r="AB77" s="186"/>
      <c r="AC77" s="186"/>
      <c r="AD77" s="186"/>
      <c r="AE77" s="186"/>
      <c r="AF77" s="186"/>
      <c r="AG77" s="186"/>
      <c r="AH77" s="211">
        <v>346.5</v>
      </c>
      <c r="AI77" s="187">
        <v>350.2</v>
      </c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</row>
    <row r="78" spans="1:66" ht="15" x14ac:dyDescent="0.25">
      <c r="A78" s="148">
        <f t="shared" si="1"/>
        <v>71</v>
      </c>
      <c r="B78" s="142" t="str">
        <f>VLOOKUP(C78,csapatok!A:C,3,0)</f>
        <v>férfi</v>
      </c>
      <c r="C78" s="190" t="s">
        <v>161</v>
      </c>
      <c r="D78" s="189" t="s">
        <v>215</v>
      </c>
      <c r="E78" s="186">
        <v>358</v>
      </c>
      <c r="F78" s="186">
        <v>379</v>
      </c>
      <c r="G78" s="186">
        <v>362</v>
      </c>
      <c r="H78" s="186">
        <v>313</v>
      </c>
      <c r="I78" s="186">
        <v>376</v>
      </c>
      <c r="J78" s="186">
        <v>329</v>
      </c>
      <c r="K78" s="186">
        <v>349</v>
      </c>
      <c r="L78" s="186">
        <v>333</v>
      </c>
      <c r="M78" s="186">
        <v>351</v>
      </c>
      <c r="N78" s="186">
        <v>374</v>
      </c>
      <c r="O78" s="186">
        <v>376</v>
      </c>
      <c r="P78" s="186">
        <v>348</v>
      </c>
      <c r="Q78" s="186">
        <v>357</v>
      </c>
      <c r="R78" s="209">
        <v>354.23076923076923</v>
      </c>
      <c r="S78" s="186"/>
      <c r="T78" s="186">
        <v>357</v>
      </c>
      <c r="U78" s="186">
        <v>315</v>
      </c>
      <c r="V78" s="186">
        <v>368</v>
      </c>
      <c r="W78" s="186"/>
      <c r="X78" s="186">
        <v>351</v>
      </c>
      <c r="Y78" s="186"/>
      <c r="Z78" s="186">
        <v>333</v>
      </c>
      <c r="AA78" s="186">
        <v>366</v>
      </c>
      <c r="AB78" s="186">
        <v>349</v>
      </c>
      <c r="AC78" s="186">
        <v>312</v>
      </c>
      <c r="AD78" s="186">
        <v>364</v>
      </c>
      <c r="AE78" s="186">
        <v>333</v>
      </c>
      <c r="AF78" s="186"/>
      <c r="AG78" s="186"/>
      <c r="AH78" s="211">
        <v>344.8</v>
      </c>
      <c r="AI78" s="187">
        <v>350.13043478260869</v>
      </c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</row>
    <row r="79" spans="1:66" ht="15" x14ac:dyDescent="0.25">
      <c r="A79" s="148">
        <f t="shared" si="1"/>
        <v>72</v>
      </c>
      <c r="B79" s="142" t="str">
        <f>VLOOKUP(C79,csapatok!A:C,3,0)</f>
        <v>férfi</v>
      </c>
      <c r="C79" s="190" t="s">
        <v>34</v>
      </c>
      <c r="D79" s="189" t="s">
        <v>283</v>
      </c>
      <c r="E79" s="186">
        <v>310</v>
      </c>
      <c r="F79" s="186">
        <v>342</v>
      </c>
      <c r="G79" s="186"/>
      <c r="H79" s="186"/>
      <c r="I79" s="186">
        <v>336</v>
      </c>
      <c r="J79" s="186"/>
      <c r="K79" s="186">
        <v>337</v>
      </c>
      <c r="L79" s="186"/>
      <c r="M79" s="186"/>
      <c r="N79" s="186">
        <v>392</v>
      </c>
      <c r="O79" s="186">
        <v>393</v>
      </c>
      <c r="P79" s="186">
        <v>345</v>
      </c>
      <c r="Q79" s="186">
        <v>319</v>
      </c>
      <c r="R79" s="209">
        <v>346.75</v>
      </c>
      <c r="S79" s="186">
        <v>333</v>
      </c>
      <c r="T79" s="186"/>
      <c r="U79" s="186">
        <v>302</v>
      </c>
      <c r="V79" s="186">
        <v>327</v>
      </c>
      <c r="W79" s="186">
        <v>377</v>
      </c>
      <c r="X79" s="186">
        <v>390</v>
      </c>
      <c r="Y79" s="186">
        <v>348</v>
      </c>
      <c r="Z79" s="186">
        <v>324</v>
      </c>
      <c r="AA79" s="186">
        <v>353</v>
      </c>
      <c r="AB79" s="186">
        <v>337</v>
      </c>
      <c r="AC79" s="186">
        <v>362</v>
      </c>
      <c r="AD79" s="186">
        <v>360</v>
      </c>
      <c r="AE79" s="186">
        <v>365</v>
      </c>
      <c r="AF79" s="186"/>
      <c r="AG79" s="186"/>
      <c r="AH79" s="211">
        <v>348.16666666666669</v>
      </c>
      <c r="AI79" s="187">
        <v>347.6</v>
      </c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</row>
    <row r="80" spans="1:66" ht="15" x14ac:dyDescent="0.25">
      <c r="A80" s="148">
        <f t="shared" si="1"/>
        <v>73</v>
      </c>
      <c r="B80" s="142" t="str">
        <f>VLOOKUP(C80,csapatok!A:C,3,0)</f>
        <v>férfi</v>
      </c>
      <c r="C80" s="190" t="s">
        <v>42</v>
      </c>
      <c r="D80" s="189" t="s">
        <v>283</v>
      </c>
      <c r="E80" s="186"/>
      <c r="F80" s="186">
        <v>373</v>
      </c>
      <c r="G80" s="186">
        <v>337</v>
      </c>
      <c r="H80" s="186"/>
      <c r="I80" s="186"/>
      <c r="J80" s="186"/>
      <c r="K80" s="186"/>
      <c r="L80" s="186"/>
      <c r="M80" s="186"/>
      <c r="N80" s="186"/>
      <c r="O80" s="186">
        <v>356</v>
      </c>
      <c r="P80" s="186">
        <v>341</v>
      </c>
      <c r="Q80" s="186">
        <v>341</v>
      </c>
      <c r="R80" s="209">
        <v>349.6</v>
      </c>
      <c r="S80" s="186">
        <v>371</v>
      </c>
      <c r="T80" s="186">
        <v>327</v>
      </c>
      <c r="U80" s="186">
        <v>355</v>
      </c>
      <c r="V80" s="186">
        <v>352</v>
      </c>
      <c r="W80" s="186">
        <v>332</v>
      </c>
      <c r="X80" s="186">
        <v>327</v>
      </c>
      <c r="Y80" s="186">
        <v>332</v>
      </c>
      <c r="Z80" s="186">
        <v>350</v>
      </c>
      <c r="AA80" s="186">
        <v>363</v>
      </c>
      <c r="AB80" s="186">
        <v>390</v>
      </c>
      <c r="AC80" s="186">
        <v>339</v>
      </c>
      <c r="AD80" s="186">
        <v>319</v>
      </c>
      <c r="AE80" s="186">
        <v>332</v>
      </c>
      <c r="AF80" s="186"/>
      <c r="AG80" s="186"/>
      <c r="AH80" s="211">
        <v>345.30769230769232</v>
      </c>
      <c r="AI80" s="187">
        <v>346.5</v>
      </c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</row>
    <row r="81" spans="1:66" ht="15" x14ac:dyDescent="0.25">
      <c r="A81" s="148">
        <f t="shared" si="1"/>
        <v>74</v>
      </c>
      <c r="B81" s="142" t="str">
        <f>VLOOKUP(C81,csapatok!A:C,3,0)</f>
        <v>férfi</v>
      </c>
      <c r="C81" s="190" t="s">
        <v>70</v>
      </c>
      <c r="D81" s="189" t="s">
        <v>206</v>
      </c>
      <c r="E81" s="186">
        <v>321</v>
      </c>
      <c r="F81" s="186">
        <v>327</v>
      </c>
      <c r="G81" s="186">
        <v>363</v>
      </c>
      <c r="H81" s="186">
        <v>333</v>
      </c>
      <c r="I81" s="186">
        <v>343</v>
      </c>
      <c r="J81" s="186">
        <v>337</v>
      </c>
      <c r="K81" s="186">
        <v>359</v>
      </c>
      <c r="L81" s="186">
        <v>347</v>
      </c>
      <c r="M81" s="186">
        <v>356</v>
      </c>
      <c r="N81" s="186">
        <v>373</v>
      </c>
      <c r="O81" s="186">
        <v>310</v>
      </c>
      <c r="P81" s="186">
        <v>376</v>
      </c>
      <c r="Q81" s="186">
        <v>353</v>
      </c>
      <c r="R81" s="209">
        <v>346</v>
      </c>
      <c r="S81" s="186">
        <v>331</v>
      </c>
      <c r="T81" s="186">
        <v>323</v>
      </c>
      <c r="U81" s="186">
        <v>331</v>
      </c>
      <c r="V81" s="186">
        <v>380</v>
      </c>
      <c r="W81" s="186"/>
      <c r="X81" s="186">
        <v>360</v>
      </c>
      <c r="Y81" s="186">
        <v>330</v>
      </c>
      <c r="Z81" s="186"/>
      <c r="AA81" s="186"/>
      <c r="AB81" s="186">
        <v>350</v>
      </c>
      <c r="AC81" s="186">
        <v>329</v>
      </c>
      <c r="AD81" s="186">
        <v>355</v>
      </c>
      <c r="AE81" s="186">
        <v>332</v>
      </c>
      <c r="AF81" s="186">
        <v>344</v>
      </c>
      <c r="AG81" s="186"/>
      <c r="AH81" s="211">
        <v>342.27272727272725</v>
      </c>
      <c r="AI81" s="187">
        <v>344.29166666666669</v>
      </c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1:66" ht="15" x14ac:dyDescent="0.25">
      <c r="A82" s="148">
        <f t="shared" si="1"/>
        <v>75</v>
      </c>
      <c r="B82" s="142" t="str">
        <f>VLOOKUP(C82,csapatok!A:C,3,0)</f>
        <v>férfi</v>
      </c>
      <c r="C82" s="190" t="s">
        <v>26</v>
      </c>
      <c r="D82" s="189" t="s">
        <v>283</v>
      </c>
      <c r="E82" s="186">
        <v>308</v>
      </c>
      <c r="F82" s="186">
        <v>358</v>
      </c>
      <c r="G82" s="186">
        <v>360</v>
      </c>
      <c r="H82" s="186">
        <v>281</v>
      </c>
      <c r="I82" s="186"/>
      <c r="J82" s="186">
        <v>362</v>
      </c>
      <c r="K82" s="186">
        <v>372</v>
      </c>
      <c r="L82" s="186">
        <v>357</v>
      </c>
      <c r="M82" s="186">
        <v>340</v>
      </c>
      <c r="N82" s="186"/>
      <c r="O82" s="186"/>
      <c r="P82" s="186">
        <v>364</v>
      </c>
      <c r="Q82" s="186">
        <v>293</v>
      </c>
      <c r="R82" s="209">
        <v>339.5</v>
      </c>
      <c r="S82" s="186">
        <v>334</v>
      </c>
      <c r="T82" s="186">
        <v>320</v>
      </c>
      <c r="U82" s="186">
        <v>326</v>
      </c>
      <c r="V82" s="186">
        <v>342</v>
      </c>
      <c r="W82" s="186">
        <v>372</v>
      </c>
      <c r="X82" s="186">
        <v>331</v>
      </c>
      <c r="Y82" s="186">
        <v>360</v>
      </c>
      <c r="Z82" s="186">
        <v>321</v>
      </c>
      <c r="AA82" s="186">
        <v>342</v>
      </c>
      <c r="AB82" s="186"/>
      <c r="AC82" s="186">
        <v>344</v>
      </c>
      <c r="AD82" s="186"/>
      <c r="AE82" s="186">
        <v>382.5</v>
      </c>
      <c r="AF82" s="186"/>
      <c r="AG82" s="186"/>
      <c r="AH82" s="211">
        <v>346.41666666666669</v>
      </c>
      <c r="AI82" s="187">
        <v>343.27272727272725</v>
      </c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1:66" ht="15" x14ac:dyDescent="0.25">
      <c r="A83" s="148">
        <f t="shared" si="1"/>
        <v>76</v>
      </c>
      <c r="B83" s="142" t="str">
        <f>VLOOKUP(C83,csapatok!A:C,3,0)</f>
        <v>nő</v>
      </c>
      <c r="C83" s="192" t="s">
        <v>127</v>
      </c>
      <c r="D83" s="189" t="s">
        <v>222</v>
      </c>
      <c r="E83" s="186">
        <v>335</v>
      </c>
      <c r="F83" s="186"/>
      <c r="G83" s="186">
        <v>346</v>
      </c>
      <c r="H83" s="186">
        <v>332</v>
      </c>
      <c r="I83" s="186">
        <v>363</v>
      </c>
      <c r="J83" s="186">
        <v>328</v>
      </c>
      <c r="K83" s="186"/>
      <c r="L83" s="186">
        <v>376</v>
      </c>
      <c r="M83" s="186">
        <v>368</v>
      </c>
      <c r="N83" s="186">
        <v>314</v>
      </c>
      <c r="O83" s="186">
        <v>348</v>
      </c>
      <c r="P83" s="186">
        <v>341</v>
      </c>
      <c r="Q83" s="186">
        <v>317</v>
      </c>
      <c r="R83" s="209">
        <v>342.54545454545456</v>
      </c>
      <c r="S83" s="186"/>
      <c r="T83" s="186">
        <v>358</v>
      </c>
      <c r="U83" s="186">
        <v>353</v>
      </c>
      <c r="V83" s="186"/>
      <c r="W83" s="186">
        <v>314</v>
      </c>
      <c r="X83" s="186">
        <v>341</v>
      </c>
      <c r="Y83" s="186">
        <v>325</v>
      </c>
      <c r="Z83" s="186"/>
      <c r="AA83" s="186">
        <v>323</v>
      </c>
      <c r="AB83" s="186">
        <v>366</v>
      </c>
      <c r="AC83" s="186"/>
      <c r="AD83" s="186"/>
      <c r="AE83" s="186">
        <v>344</v>
      </c>
      <c r="AF83" s="186"/>
      <c r="AG83" s="186"/>
      <c r="AH83" s="211">
        <v>340.5</v>
      </c>
      <c r="AI83" s="187">
        <v>341.68421052631578</v>
      </c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1:66" ht="15" x14ac:dyDescent="0.25">
      <c r="A84" s="148">
        <f t="shared" si="1"/>
        <v>77</v>
      </c>
      <c r="B84" s="142" t="str">
        <f>VLOOKUP(C84,csapatok!A:C,3,0)</f>
        <v>férfi</v>
      </c>
      <c r="C84" s="190" t="s">
        <v>173</v>
      </c>
      <c r="D84" s="189" t="s">
        <v>283</v>
      </c>
      <c r="E84" s="186"/>
      <c r="F84" s="186"/>
      <c r="G84" s="186">
        <v>317</v>
      </c>
      <c r="H84" s="186"/>
      <c r="I84" s="186">
        <v>358</v>
      </c>
      <c r="J84" s="186"/>
      <c r="K84" s="186">
        <v>335</v>
      </c>
      <c r="L84" s="186"/>
      <c r="M84" s="186">
        <v>336</v>
      </c>
      <c r="N84" s="186">
        <v>330</v>
      </c>
      <c r="O84" s="186">
        <v>331</v>
      </c>
      <c r="P84" s="186"/>
      <c r="Q84" s="186">
        <v>345</v>
      </c>
      <c r="R84" s="209">
        <v>336</v>
      </c>
      <c r="S84" s="186">
        <v>334</v>
      </c>
      <c r="T84" s="186"/>
      <c r="U84" s="186">
        <v>325</v>
      </c>
      <c r="V84" s="186">
        <v>329</v>
      </c>
      <c r="W84" s="186"/>
      <c r="X84" s="186"/>
      <c r="Y84" s="186"/>
      <c r="Z84" s="186">
        <v>302</v>
      </c>
      <c r="AA84" s="186">
        <v>369</v>
      </c>
      <c r="AB84" s="186">
        <v>369</v>
      </c>
      <c r="AC84" s="186"/>
      <c r="AD84" s="186">
        <v>338</v>
      </c>
      <c r="AE84" s="186">
        <v>373.5</v>
      </c>
      <c r="AF84" s="186"/>
      <c r="AG84" s="186"/>
      <c r="AH84" s="211">
        <v>345.88888888888891</v>
      </c>
      <c r="AI84" s="187">
        <v>341.5625</v>
      </c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1:66" ht="15" x14ac:dyDescent="0.25">
      <c r="A85" s="148">
        <f t="shared" si="1"/>
        <v>78</v>
      </c>
      <c r="B85" s="142" t="str">
        <f>VLOOKUP(C85,csapatok!A:C,3,0)</f>
        <v>férfi</v>
      </c>
      <c r="C85" s="190" t="s">
        <v>135</v>
      </c>
      <c r="D85" s="189" t="s">
        <v>231</v>
      </c>
      <c r="E85" s="186">
        <v>362</v>
      </c>
      <c r="F85" s="186">
        <v>302</v>
      </c>
      <c r="G85" s="186">
        <v>352</v>
      </c>
      <c r="H85" s="186"/>
      <c r="I85" s="186">
        <v>351</v>
      </c>
      <c r="J85" s="186">
        <v>351</v>
      </c>
      <c r="K85" s="186">
        <v>358</v>
      </c>
      <c r="L85" s="186">
        <v>327</v>
      </c>
      <c r="M85" s="186">
        <v>335</v>
      </c>
      <c r="N85" s="186">
        <v>286</v>
      </c>
      <c r="O85" s="186"/>
      <c r="P85" s="186">
        <v>313</v>
      </c>
      <c r="Q85" s="186">
        <v>346</v>
      </c>
      <c r="R85" s="209">
        <v>334.81818181818181</v>
      </c>
      <c r="S85" s="186">
        <v>312</v>
      </c>
      <c r="T85" s="186">
        <v>337</v>
      </c>
      <c r="U85" s="186">
        <v>360</v>
      </c>
      <c r="V85" s="186"/>
      <c r="W85" s="186">
        <v>317</v>
      </c>
      <c r="X85" s="186">
        <v>373</v>
      </c>
      <c r="Y85" s="186">
        <v>327</v>
      </c>
      <c r="Z85" s="186">
        <v>355</v>
      </c>
      <c r="AA85" s="186">
        <v>353</v>
      </c>
      <c r="AB85" s="186">
        <v>354</v>
      </c>
      <c r="AC85" s="186">
        <v>387</v>
      </c>
      <c r="AD85" s="186">
        <v>337</v>
      </c>
      <c r="AE85" s="186">
        <v>393</v>
      </c>
      <c r="AF85" s="186">
        <v>329</v>
      </c>
      <c r="AG85" s="186">
        <v>318</v>
      </c>
      <c r="AH85" s="211">
        <v>346.57142857142856</v>
      </c>
      <c r="AI85" s="187">
        <v>341.4</v>
      </c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1:66" ht="15" x14ac:dyDescent="0.25">
      <c r="A86" s="148">
        <f t="shared" si="1"/>
        <v>79</v>
      </c>
      <c r="B86" s="142" t="str">
        <f>VLOOKUP(C86,csapatok!A:C,3,0)</f>
        <v>nő</v>
      </c>
      <c r="C86" s="192" t="s">
        <v>5</v>
      </c>
      <c r="D86" s="189" t="s">
        <v>219</v>
      </c>
      <c r="E86" s="186">
        <v>357</v>
      </c>
      <c r="F86" s="186">
        <v>325</v>
      </c>
      <c r="G86" s="186">
        <v>362</v>
      </c>
      <c r="H86" s="186">
        <v>374</v>
      </c>
      <c r="I86" s="186">
        <v>355</v>
      </c>
      <c r="J86" s="186">
        <v>323</v>
      </c>
      <c r="K86" s="186">
        <v>362</v>
      </c>
      <c r="L86" s="186">
        <v>320</v>
      </c>
      <c r="M86" s="186">
        <v>374</v>
      </c>
      <c r="N86" s="186"/>
      <c r="O86" s="186">
        <v>331</v>
      </c>
      <c r="P86" s="186"/>
      <c r="Q86" s="186">
        <v>358</v>
      </c>
      <c r="R86" s="209">
        <v>349.18181818181819</v>
      </c>
      <c r="S86" s="186">
        <v>334</v>
      </c>
      <c r="T86" s="186">
        <v>263</v>
      </c>
      <c r="U86" s="186"/>
      <c r="V86" s="186">
        <v>357</v>
      </c>
      <c r="W86" s="186">
        <v>356</v>
      </c>
      <c r="X86" s="186"/>
      <c r="Y86" s="186">
        <v>302</v>
      </c>
      <c r="Z86" s="186">
        <v>331</v>
      </c>
      <c r="AA86" s="186">
        <v>311</v>
      </c>
      <c r="AB86" s="186"/>
      <c r="AC86" s="186">
        <v>349</v>
      </c>
      <c r="AD86" s="186"/>
      <c r="AE86" s="186"/>
      <c r="AF86" s="186"/>
      <c r="AG86" s="186">
        <v>365</v>
      </c>
      <c r="AH86" s="211">
        <v>329.77777777777777</v>
      </c>
      <c r="AI86" s="187">
        <v>340.45</v>
      </c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1:66" ht="15" x14ac:dyDescent="0.25">
      <c r="A87" s="148">
        <f t="shared" si="1"/>
        <v>80</v>
      </c>
      <c r="B87" s="142" t="str">
        <f>VLOOKUP(C87,csapatok!A:C,3,0)</f>
        <v>férfi</v>
      </c>
      <c r="C87" s="190" t="s">
        <v>153</v>
      </c>
      <c r="D87" s="189" t="s">
        <v>223</v>
      </c>
      <c r="E87" s="186">
        <v>331</v>
      </c>
      <c r="F87" s="186">
        <v>337</v>
      </c>
      <c r="G87" s="186">
        <v>323</v>
      </c>
      <c r="H87" s="186">
        <v>324</v>
      </c>
      <c r="I87" s="186">
        <v>299</v>
      </c>
      <c r="J87" s="186"/>
      <c r="K87" s="186">
        <v>306</v>
      </c>
      <c r="L87" s="186">
        <v>305</v>
      </c>
      <c r="M87" s="186">
        <v>362</v>
      </c>
      <c r="N87" s="186">
        <v>325</v>
      </c>
      <c r="O87" s="186"/>
      <c r="P87" s="186">
        <v>350</v>
      </c>
      <c r="Q87" s="186">
        <v>335</v>
      </c>
      <c r="R87" s="209">
        <v>327</v>
      </c>
      <c r="S87" s="186">
        <v>368</v>
      </c>
      <c r="T87" s="186">
        <v>376</v>
      </c>
      <c r="U87" s="186">
        <v>348</v>
      </c>
      <c r="V87" s="186">
        <v>369</v>
      </c>
      <c r="W87" s="186"/>
      <c r="X87" s="186">
        <v>362</v>
      </c>
      <c r="Y87" s="186">
        <v>340</v>
      </c>
      <c r="Z87" s="186">
        <v>327</v>
      </c>
      <c r="AA87" s="186">
        <v>354</v>
      </c>
      <c r="AB87" s="186"/>
      <c r="AC87" s="186"/>
      <c r="AD87" s="186"/>
      <c r="AE87" s="186"/>
      <c r="AF87" s="186">
        <v>354</v>
      </c>
      <c r="AG87" s="186"/>
      <c r="AH87" s="211">
        <v>355.33333333333331</v>
      </c>
      <c r="AI87" s="187">
        <v>339.75</v>
      </c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1:66" ht="15" x14ac:dyDescent="0.25">
      <c r="A88" s="148">
        <f t="shared" si="1"/>
        <v>81</v>
      </c>
      <c r="B88" s="142" t="str">
        <f>VLOOKUP(C88,csapatok!A:C,3,0)</f>
        <v>férfi</v>
      </c>
      <c r="C88" s="190" t="s">
        <v>139</v>
      </c>
      <c r="D88" s="189" t="s">
        <v>206</v>
      </c>
      <c r="E88" s="186"/>
      <c r="F88" s="186">
        <v>331</v>
      </c>
      <c r="G88" s="186"/>
      <c r="H88" s="186"/>
      <c r="I88" s="186"/>
      <c r="J88" s="186">
        <v>343</v>
      </c>
      <c r="K88" s="186"/>
      <c r="L88" s="186"/>
      <c r="M88" s="186"/>
      <c r="N88" s="186"/>
      <c r="O88" s="186"/>
      <c r="P88" s="186"/>
      <c r="Q88" s="186"/>
      <c r="R88" s="209">
        <v>337</v>
      </c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211"/>
      <c r="AI88" s="187">
        <v>337</v>
      </c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1:66" ht="15" x14ac:dyDescent="0.25">
      <c r="A89" s="148">
        <f t="shared" si="1"/>
        <v>82</v>
      </c>
      <c r="B89" s="142" t="str">
        <f>VLOOKUP(C89,csapatok!A:C,3,0)</f>
        <v>nő</v>
      </c>
      <c r="C89" s="192" t="s">
        <v>254</v>
      </c>
      <c r="D89" s="189" t="s">
        <v>255</v>
      </c>
      <c r="E89" s="186"/>
      <c r="F89" s="186"/>
      <c r="G89" s="186"/>
      <c r="H89" s="186"/>
      <c r="I89" s="186"/>
      <c r="J89" s="186"/>
      <c r="K89" s="186"/>
      <c r="L89" s="186"/>
      <c r="M89" s="186"/>
      <c r="N89" s="186">
        <v>337</v>
      </c>
      <c r="O89" s="186"/>
      <c r="P89" s="186"/>
      <c r="Q89" s="186"/>
      <c r="R89" s="209">
        <v>337</v>
      </c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211"/>
      <c r="AI89" s="187">
        <v>337</v>
      </c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1:66" ht="15" x14ac:dyDescent="0.25">
      <c r="A90" s="148">
        <f t="shared" si="1"/>
        <v>83</v>
      </c>
      <c r="B90" s="142" t="str">
        <f>VLOOKUP(C90,csapatok!A:C,3,0)</f>
        <v>nő</v>
      </c>
      <c r="C90" s="192" t="s">
        <v>171</v>
      </c>
      <c r="D90" s="189" t="s">
        <v>212</v>
      </c>
      <c r="E90" s="186">
        <v>359</v>
      </c>
      <c r="F90" s="186"/>
      <c r="G90" s="186">
        <v>328</v>
      </c>
      <c r="H90" s="186"/>
      <c r="I90" s="186"/>
      <c r="J90" s="186"/>
      <c r="K90" s="186"/>
      <c r="L90" s="186">
        <v>321</v>
      </c>
      <c r="M90" s="186"/>
      <c r="N90" s="186"/>
      <c r="O90" s="186">
        <v>318</v>
      </c>
      <c r="P90" s="186">
        <v>327</v>
      </c>
      <c r="Q90" s="186">
        <v>342</v>
      </c>
      <c r="R90" s="209">
        <v>332.5</v>
      </c>
      <c r="S90" s="186"/>
      <c r="T90" s="186">
        <v>335</v>
      </c>
      <c r="U90" s="186"/>
      <c r="V90" s="186"/>
      <c r="W90" s="186"/>
      <c r="X90" s="186"/>
      <c r="Y90" s="186"/>
      <c r="Z90" s="186"/>
      <c r="AA90" s="186"/>
      <c r="AB90" s="186"/>
      <c r="AC90" s="186">
        <v>320</v>
      </c>
      <c r="AD90" s="186"/>
      <c r="AE90" s="186"/>
      <c r="AF90" s="186">
        <v>381</v>
      </c>
      <c r="AG90" s="186"/>
      <c r="AH90" s="211">
        <v>345.33333333333331</v>
      </c>
      <c r="AI90" s="187">
        <v>336.77777777777777</v>
      </c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1:66" ht="15" x14ac:dyDescent="0.25">
      <c r="A91" s="148">
        <f t="shared" si="1"/>
        <v>84</v>
      </c>
      <c r="B91" s="142" t="str">
        <f>VLOOKUP(C91,csapatok!A:C,3,0)</f>
        <v>férfi</v>
      </c>
      <c r="C91" s="190" t="s">
        <v>108</v>
      </c>
      <c r="D91" s="189" t="s">
        <v>215</v>
      </c>
      <c r="E91" s="186">
        <v>340</v>
      </c>
      <c r="F91" s="186">
        <v>377</v>
      </c>
      <c r="G91" s="186">
        <v>337</v>
      </c>
      <c r="H91" s="186">
        <v>314</v>
      </c>
      <c r="I91" s="186">
        <v>352</v>
      </c>
      <c r="J91" s="186">
        <v>338</v>
      </c>
      <c r="K91" s="186">
        <v>401</v>
      </c>
      <c r="L91" s="186">
        <v>284</v>
      </c>
      <c r="M91" s="186">
        <v>339</v>
      </c>
      <c r="N91" s="186">
        <v>280</v>
      </c>
      <c r="O91" s="186">
        <v>336</v>
      </c>
      <c r="P91" s="186">
        <v>348</v>
      </c>
      <c r="Q91" s="186">
        <v>351</v>
      </c>
      <c r="R91" s="209">
        <v>338.23076923076923</v>
      </c>
      <c r="S91" s="186"/>
      <c r="T91" s="186"/>
      <c r="U91" s="186"/>
      <c r="V91" s="186"/>
      <c r="W91" s="186">
        <v>317</v>
      </c>
      <c r="X91" s="186"/>
      <c r="Y91" s="186">
        <v>354</v>
      </c>
      <c r="Z91" s="186">
        <v>337</v>
      </c>
      <c r="AA91" s="186"/>
      <c r="AB91" s="186">
        <v>309</v>
      </c>
      <c r="AC91" s="186"/>
      <c r="AD91" s="186"/>
      <c r="AE91" s="186"/>
      <c r="AF91" s="186"/>
      <c r="AG91" s="186">
        <v>331</v>
      </c>
      <c r="AH91" s="211">
        <v>329.6</v>
      </c>
      <c r="AI91" s="187">
        <v>335.83333333333331</v>
      </c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1:66" ht="15" x14ac:dyDescent="0.25">
      <c r="A92" s="148">
        <f t="shared" si="1"/>
        <v>85</v>
      </c>
      <c r="B92" s="142" t="str">
        <f>VLOOKUP(C92,csapatok!A:C,3,0)</f>
        <v>férfi</v>
      </c>
      <c r="C92" s="190" t="s">
        <v>86</v>
      </c>
      <c r="D92" s="189" t="s">
        <v>215</v>
      </c>
      <c r="E92" s="186">
        <v>311</v>
      </c>
      <c r="F92" s="186">
        <v>332</v>
      </c>
      <c r="G92" s="186">
        <v>369</v>
      </c>
      <c r="H92" s="186">
        <v>343</v>
      </c>
      <c r="I92" s="186">
        <v>350</v>
      </c>
      <c r="J92" s="186">
        <v>370</v>
      </c>
      <c r="K92" s="186">
        <v>341</v>
      </c>
      <c r="L92" s="186">
        <v>341</v>
      </c>
      <c r="M92" s="186">
        <v>367</v>
      </c>
      <c r="N92" s="186">
        <v>336</v>
      </c>
      <c r="O92" s="186">
        <v>353</v>
      </c>
      <c r="P92" s="186">
        <v>318</v>
      </c>
      <c r="Q92" s="186">
        <v>342</v>
      </c>
      <c r="R92" s="209">
        <v>344.07692307692309</v>
      </c>
      <c r="S92" s="186"/>
      <c r="T92" s="186">
        <v>335</v>
      </c>
      <c r="U92" s="186">
        <v>316</v>
      </c>
      <c r="V92" s="186">
        <v>331</v>
      </c>
      <c r="W92" s="186">
        <v>341</v>
      </c>
      <c r="X92" s="186">
        <v>341</v>
      </c>
      <c r="Y92" s="186">
        <v>329</v>
      </c>
      <c r="Z92" s="186"/>
      <c r="AA92" s="186">
        <v>336</v>
      </c>
      <c r="AB92" s="186">
        <v>348</v>
      </c>
      <c r="AC92" s="186">
        <v>308</v>
      </c>
      <c r="AD92" s="186">
        <v>339</v>
      </c>
      <c r="AE92" s="186">
        <v>313</v>
      </c>
      <c r="AF92" s="186">
        <v>282</v>
      </c>
      <c r="AG92" s="186">
        <v>332</v>
      </c>
      <c r="AH92" s="211">
        <v>327</v>
      </c>
      <c r="AI92" s="187">
        <v>335.53846153846155</v>
      </c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</row>
    <row r="93" spans="1:66" ht="15" x14ac:dyDescent="0.25">
      <c r="A93" s="148">
        <f t="shared" si="1"/>
        <v>86</v>
      </c>
      <c r="B93" s="142" t="str">
        <f>VLOOKUP(C93,csapatok!A:C,3,0)</f>
        <v>férfi</v>
      </c>
      <c r="C93" s="190" t="s">
        <v>22</v>
      </c>
      <c r="D93" s="189" t="s">
        <v>212</v>
      </c>
      <c r="E93" s="186">
        <v>388</v>
      </c>
      <c r="F93" s="186">
        <v>321</v>
      </c>
      <c r="G93" s="186">
        <v>358</v>
      </c>
      <c r="H93" s="186">
        <v>326</v>
      </c>
      <c r="I93" s="186">
        <v>356</v>
      </c>
      <c r="J93" s="186">
        <v>336</v>
      </c>
      <c r="K93" s="186">
        <v>302</v>
      </c>
      <c r="L93" s="186">
        <v>334</v>
      </c>
      <c r="M93" s="186">
        <v>313</v>
      </c>
      <c r="N93" s="186">
        <v>298</v>
      </c>
      <c r="O93" s="186"/>
      <c r="P93" s="186"/>
      <c r="Q93" s="186"/>
      <c r="R93" s="209">
        <v>333.2</v>
      </c>
      <c r="S93" s="186">
        <v>310</v>
      </c>
      <c r="T93" s="186">
        <v>340</v>
      </c>
      <c r="U93" s="186">
        <v>345</v>
      </c>
      <c r="V93" s="186">
        <v>348</v>
      </c>
      <c r="W93" s="186">
        <v>348</v>
      </c>
      <c r="X93" s="186">
        <v>321</v>
      </c>
      <c r="Y93" s="186">
        <v>320</v>
      </c>
      <c r="Z93" s="186">
        <v>344</v>
      </c>
      <c r="AA93" s="186"/>
      <c r="AB93" s="186"/>
      <c r="AC93" s="186">
        <v>331</v>
      </c>
      <c r="AD93" s="186"/>
      <c r="AE93" s="186">
        <v>341</v>
      </c>
      <c r="AF93" s="186"/>
      <c r="AG93" s="186">
        <v>354</v>
      </c>
      <c r="AH93" s="211">
        <v>336.54545454545456</v>
      </c>
      <c r="AI93" s="187">
        <v>334.95238095238096</v>
      </c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</row>
    <row r="94" spans="1:66" ht="15" x14ac:dyDescent="0.25">
      <c r="A94" s="148">
        <f t="shared" si="1"/>
        <v>87</v>
      </c>
      <c r="B94" s="142" t="str">
        <f>VLOOKUP(C94,csapatok!A:C,3,0)</f>
        <v>nő</v>
      </c>
      <c r="C94" s="192" t="s">
        <v>68</v>
      </c>
      <c r="D94" s="189" t="s">
        <v>210</v>
      </c>
      <c r="E94" s="186">
        <v>330</v>
      </c>
      <c r="F94" s="186">
        <v>333</v>
      </c>
      <c r="G94" s="186">
        <v>343</v>
      </c>
      <c r="H94" s="186">
        <v>360</v>
      </c>
      <c r="I94" s="186">
        <v>303</v>
      </c>
      <c r="J94" s="186">
        <v>383</v>
      </c>
      <c r="K94" s="186">
        <v>332</v>
      </c>
      <c r="L94" s="186">
        <v>325</v>
      </c>
      <c r="M94" s="186">
        <v>339</v>
      </c>
      <c r="N94" s="186">
        <v>330</v>
      </c>
      <c r="O94" s="186">
        <v>361</v>
      </c>
      <c r="P94" s="186">
        <v>324</v>
      </c>
      <c r="Q94" s="186">
        <v>359</v>
      </c>
      <c r="R94" s="209">
        <v>340.15384615384613</v>
      </c>
      <c r="S94" s="186">
        <v>318</v>
      </c>
      <c r="T94" s="186"/>
      <c r="U94" s="186">
        <v>330</v>
      </c>
      <c r="V94" s="186"/>
      <c r="W94" s="186">
        <v>315</v>
      </c>
      <c r="X94" s="186">
        <v>321</v>
      </c>
      <c r="Y94" s="186">
        <v>344</v>
      </c>
      <c r="Z94" s="186"/>
      <c r="AA94" s="186">
        <v>330</v>
      </c>
      <c r="AB94" s="186">
        <v>332</v>
      </c>
      <c r="AC94" s="186">
        <v>310</v>
      </c>
      <c r="AD94" s="186">
        <v>363</v>
      </c>
      <c r="AE94" s="186">
        <v>299</v>
      </c>
      <c r="AF94" s="186">
        <v>335</v>
      </c>
      <c r="AG94" s="186">
        <v>330</v>
      </c>
      <c r="AH94" s="211">
        <v>327.25</v>
      </c>
      <c r="AI94" s="187">
        <v>333.96</v>
      </c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</row>
    <row r="95" spans="1:66" ht="15" x14ac:dyDescent="0.25">
      <c r="A95" s="148">
        <f t="shared" si="1"/>
        <v>88</v>
      </c>
      <c r="B95" s="142" t="str">
        <f>VLOOKUP(C95,csapatok!A:C,3,0)</f>
        <v>férfi</v>
      </c>
      <c r="C95" s="190" t="s">
        <v>151</v>
      </c>
      <c r="D95" s="189" t="s">
        <v>210</v>
      </c>
      <c r="E95" s="186">
        <v>295</v>
      </c>
      <c r="F95" s="186">
        <v>317</v>
      </c>
      <c r="G95" s="186">
        <v>336</v>
      </c>
      <c r="H95" s="186">
        <v>304</v>
      </c>
      <c r="I95" s="186">
        <v>323</v>
      </c>
      <c r="J95" s="186">
        <v>326</v>
      </c>
      <c r="K95" s="186">
        <v>357</v>
      </c>
      <c r="L95" s="186">
        <v>341</v>
      </c>
      <c r="M95" s="186">
        <v>332</v>
      </c>
      <c r="N95" s="186">
        <v>311</v>
      </c>
      <c r="O95" s="186">
        <v>358</v>
      </c>
      <c r="P95" s="186">
        <v>296</v>
      </c>
      <c r="Q95" s="186">
        <v>299</v>
      </c>
      <c r="R95" s="209">
        <v>322.69230769230768</v>
      </c>
      <c r="S95" s="186">
        <v>362</v>
      </c>
      <c r="T95" s="186"/>
      <c r="U95" s="186">
        <v>339</v>
      </c>
      <c r="V95" s="186">
        <v>359</v>
      </c>
      <c r="W95" s="186">
        <v>336</v>
      </c>
      <c r="X95" s="186">
        <v>329</v>
      </c>
      <c r="Y95" s="186">
        <v>338</v>
      </c>
      <c r="Z95" s="186">
        <v>366</v>
      </c>
      <c r="AA95" s="186">
        <v>311</v>
      </c>
      <c r="AB95" s="186"/>
      <c r="AC95" s="186">
        <v>344</v>
      </c>
      <c r="AD95" s="186"/>
      <c r="AE95" s="186">
        <v>337</v>
      </c>
      <c r="AF95" s="186"/>
      <c r="AG95" s="186"/>
      <c r="AH95" s="211">
        <v>342.1</v>
      </c>
      <c r="AI95" s="187">
        <v>331.13043478260869</v>
      </c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1:66" ht="15" x14ac:dyDescent="0.25">
      <c r="A96" s="148">
        <f t="shared" si="1"/>
        <v>89</v>
      </c>
      <c r="B96" s="142" t="str">
        <f>VLOOKUP(C96,csapatok!A:C,3,0)</f>
        <v>férfi</v>
      </c>
      <c r="C96" s="190" t="s">
        <v>18</v>
      </c>
      <c r="D96" s="189" t="s">
        <v>283</v>
      </c>
      <c r="E96" s="186">
        <v>305</v>
      </c>
      <c r="F96" s="186"/>
      <c r="G96" s="186"/>
      <c r="H96" s="186">
        <v>303</v>
      </c>
      <c r="I96" s="186">
        <v>311</v>
      </c>
      <c r="J96" s="186">
        <v>349</v>
      </c>
      <c r="K96" s="186"/>
      <c r="L96" s="186">
        <v>371</v>
      </c>
      <c r="M96" s="186">
        <v>341</v>
      </c>
      <c r="N96" s="186">
        <v>340</v>
      </c>
      <c r="O96" s="186"/>
      <c r="P96" s="186">
        <v>314</v>
      </c>
      <c r="Q96" s="186"/>
      <c r="R96" s="209">
        <v>329.25</v>
      </c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211"/>
      <c r="AI96" s="187">
        <v>329.25</v>
      </c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1:66" ht="15" x14ac:dyDescent="0.25">
      <c r="A97" s="148">
        <f t="shared" si="1"/>
        <v>90</v>
      </c>
      <c r="B97" s="142" t="str">
        <f>VLOOKUP(C97,csapatok!A:C,3,0)</f>
        <v>férfi</v>
      </c>
      <c r="C97" s="190" t="s">
        <v>163</v>
      </c>
      <c r="D97" s="189" t="s">
        <v>223</v>
      </c>
      <c r="E97" s="186">
        <v>285</v>
      </c>
      <c r="F97" s="186">
        <v>343</v>
      </c>
      <c r="G97" s="186">
        <v>311</v>
      </c>
      <c r="H97" s="186">
        <v>326</v>
      </c>
      <c r="I97" s="186">
        <v>334</v>
      </c>
      <c r="J97" s="186">
        <v>299</v>
      </c>
      <c r="K97" s="186">
        <v>348</v>
      </c>
      <c r="L97" s="186">
        <v>356</v>
      </c>
      <c r="M97" s="186">
        <v>335</v>
      </c>
      <c r="N97" s="186">
        <v>323</v>
      </c>
      <c r="O97" s="186">
        <v>324</v>
      </c>
      <c r="P97" s="186">
        <v>310</v>
      </c>
      <c r="Q97" s="186">
        <v>329</v>
      </c>
      <c r="R97" s="209">
        <v>324.84615384615387</v>
      </c>
      <c r="S97" s="186"/>
      <c r="T97" s="186">
        <v>359</v>
      </c>
      <c r="U97" s="186">
        <v>347</v>
      </c>
      <c r="V97" s="186"/>
      <c r="W97" s="186">
        <v>291</v>
      </c>
      <c r="X97" s="186"/>
      <c r="Y97" s="186"/>
      <c r="Z97" s="186">
        <v>347</v>
      </c>
      <c r="AA97" s="186">
        <v>301</v>
      </c>
      <c r="AB97" s="186">
        <v>332</v>
      </c>
      <c r="AC97" s="186">
        <v>369</v>
      </c>
      <c r="AD97" s="186">
        <v>345</v>
      </c>
      <c r="AE97" s="186">
        <v>337</v>
      </c>
      <c r="AF97" s="186">
        <v>303</v>
      </c>
      <c r="AG97" s="186"/>
      <c r="AH97" s="211">
        <v>333.1</v>
      </c>
      <c r="AI97" s="187">
        <v>328.43478260869563</v>
      </c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1:66" ht="15" x14ac:dyDescent="0.25">
      <c r="A98" s="148">
        <f t="shared" si="1"/>
        <v>91</v>
      </c>
      <c r="B98" s="142" t="str">
        <f>VLOOKUP(C98,csapatok!A:C,3,0)</f>
        <v>férfi</v>
      </c>
      <c r="C98" s="190" t="s">
        <v>199</v>
      </c>
      <c r="D98" s="189" t="s">
        <v>206</v>
      </c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209"/>
      <c r="S98" s="186"/>
      <c r="T98" s="186"/>
      <c r="U98" s="186"/>
      <c r="V98" s="186"/>
      <c r="W98" s="186"/>
      <c r="X98" s="186"/>
      <c r="Y98" s="186"/>
      <c r="Z98" s="186"/>
      <c r="AA98" s="186"/>
      <c r="AB98" s="186">
        <v>328</v>
      </c>
      <c r="AC98" s="186"/>
      <c r="AD98" s="186"/>
      <c r="AE98" s="186"/>
      <c r="AF98" s="186"/>
      <c r="AG98" s="186"/>
      <c r="AH98" s="211">
        <v>328</v>
      </c>
      <c r="AI98" s="187">
        <v>328</v>
      </c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1:66" ht="15" x14ac:dyDescent="0.25">
      <c r="A99" s="148">
        <f t="shared" si="1"/>
        <v>92</v>
      </c>
      <c r="B99" s="142" t="str">
        <f>VLOOKUP(C99,csapatok!A:C,3,0)</f>
        <v>férfi</v>
      </c>
      <c r="C99" s="190" t="s">
        <v>193</v>
      </c>
      <c r="D99" s="189" t="s">
        <v>222</v>
      </c>
      <c r="E99" s="186"/>
      <c r="F99" s="186"/>
      <c r="G99" s="186"/>
      <c r="H99" s="186">
        <v>324</v>
      </c>
      <c r="I99" s="186"/>
      <c r="J99" s="186"/>
      <c r="K99" s="186"/>
      <c r="L99" s="186"/>
      <c r="M99" s="186"/>
      <c r="N99" s="186"/>
      <c r="O99" s="186">
        <v>323</v>
      </c>
      <c r="P99" s="186"/>
      <c r="Q99" s="186">
        <v>372</v>
      </c>
      <c r="R99" s="209">
        <v>339.66666666666669</v>
      </c>
      <c r="S99" s="186">
        <v>308</v>
      </c>
      <c r="T99" s="186"/>
      <c r="U99" s="186"/>
      <c r="V99" s="186">
        <v>307</v>
      </c>
      <c r="W99" s="186"/>
      <c r="X99" s="186"/>
      <c r="Y99" s="186"/>
      <c r="Z99" s="186">
        <v>314</v>
      </c>
      <c r="AA99" s="186"/>
      <c r="AB99" s="186"/>
      <c r="AC99" s="186"/>
      <c r="AD99" s="186"/>
      <c r="AE99" s="186">
        <v>341</v>
      </c>
      <c r="AF99" s="186">
        <v>325</v>
      </c>
      <c r="AG99" s="186">
        <v>336</v>
      </c>
      <c r="AH99" s="211">
        <v>321.83333333333331</v>
      </c>
      <c r="AI99" s="187">
        <v>327.77777777777777</v>
      </c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</row>
    <row r="100" spans="1:66" ht="15" x14ac:dyDescent="0.25">
      <c r="A100" s="148">
        <f t="shared" si="1"/>
        <v>93</v>
      </c>
      <c r="B100" s="142" t="str">
        <f>VLOOKUP(C100,csapatok!A:C,3,0)</f>
        <v>nő</v>
      </c>
      <c r="C100" s="192" t="s">
        <v>137</v>
      </c>
      <c r="D100" s="189" t="s">
        <v>283</v>
      </c>
      <c r="E100" s="186"/>
      <c r="F100" s="186"/>
      <c r="G100" s="186"/>
      <c r="H100" s="186"/>
      <c r="I100" s="186"/>
      <c r="J100" s="186">
        <v>345</v>
      </c>
      <c r="K100" s="186"/>
      <c r="L100" s="186"/>
      <c r="M100" s="186"/>
      <c r="N100" s="186">
        <v>309</v>
      </c>
      <c r="O100" s="186"/>
      <c r="P100" s="186"/>
      <c r="Q100" s="186"/>
      <c r="R100" s="209">
        <v>327</v>
      </c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211"/>
      <c r="AI100" s="187">
        <v>327</v>
      </c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</row>
    <row r="101" spans="1:66" ht="15" x14ac:dyDescent="0.25">
      <c r="A101" s="148">
        <f t="shared" si="1"/>
        <v>94</v>
      </c>
      <c r="B101" s="142" t="str">
        <f>VLOOKUP(C101,csapatok!A:C,3,0)</f>
        <v>férfi</v>
      </c>
      <c r="C101" s="190" t="s">
        <v>476</v>
      </c>
      <c r="D101" s="189" t="s">
        <v>223</v>
      </c>
      <c r="E101" s="186">
        <v>330</v>
      </c>
      <c r="F101" s="186"/>
      <c r="G101" s="186"/>
      <c r="H101" s="186"/>
      <c r="I101" s="186">
        <v>323</v>
      </c>
      <c r="J101" s="186"/>
      <c r="K101" s="186"/>
      <c r="L101" s="186"/>
      <c r="M101" s="186"/>
      <c r="N101" s="186"/>
      <c r="O101" s="186"/>
      <c r="P101" s="186"/>
      <c r="Q101" s="186"/>
      <c r="R101" s="209">
        <v>326.5</v>
      </c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211"/>
      <c r="AI101" s="187">
        <v>326.5</v>
      </c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</row>
    <row r="102" spans="1:66" ht="15" x14ac:dyDescent="0.25">
      <c r="A102" s="148">
        <f t="shared" si="1"/>
        <v>95</v>
      </c>
      <c r="B102" s="142" t="str">
        <f>VLOOKUP(C102,csapatok!A:C,3,0)</f>
        <v>férfi</v>
      </c>
      <c r="C102" s="190" t="s">
        <v>494</v>
      </c>
      <c r="D102" s="189" t="s">
        <v>238</v>
      </c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209"/>
      <c r="S102" s="186">
        <v>301</v>
      </c>
      <c r="T102" s="186"/>
      <c r="U102" s="186">
        <v>372</v>
      </c>
      <c r="V102" s="186">
        <v>317</v>
      </c>
      <c r="W102" s="186"/>
      <c r="X102" s="186"/>
      <c r="Y102" s="186">
        <v>302</v>
      </c>
      <c r="Z102" s="186">
        <v>359</v>
      </c>
      <c r="AA102" s="186"/>
      <c r="AB102" s="186">
        <v>309</v>
      </c>
      <c r="AC102" s="186">
        <v>319</v>
      </c>
      <c r="AD102" s="186"/>
      <c r="AE102" s="186">
        <v>325</v>
      </c>
      <c r="AF102" s="186"/>
      <c r="AG102" s="186">
        <v>316</v>
      </c>
      <c r="AH102" s="211">
        <v>324.44444444444446</v>
      </c>
      <c r="AI102" s="187">
        <v>324.44444444444446</v>
      </c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1:66" ht="15" x14ac:dyDescent="0.25">
      <c r="A103" s="148">
        <f t="shared" si="1"/>
        <v>96</v>
      </c>
      <c r="B103" s="142" t="str">
        <f>VLOOKUP(C103,csapatok!A:C,3,0)</f>
        <v>férfi</v>
      </c>
      <c r="C103" s="190" t="s">
        <v>118</v>
      </c>
      <c r="D103" s="189" t="s">
        <v>249</v>
      </c>
      <c r="E103" s="186">
        <v>301</v>
      </c>
      <c r="F103" s="186"/>
      <c r="G103" s="186">
        <v>265</v>
      </c>
      <c r="H103" s="186"/>
      <c r="I103" s="186">
        <v>297</v>
      </c>
      <c r="J103" s="186">
        <v>316</v>
      </c>
      <c r="K103" s="186"/>
      <c r="L103" s="186">
        <v>334</v>
      </c>
      <c r="M103" s="186">
        <v>357</v>
      </c>
      <c r="N103" s="186">
        <v>286</v>
      </c>
      <c r="O103" s="186"/>
      <c r="P103" s="186"/>
      <c r="Q103" s="186"/>
      <c r="R103" s="209">
        <v>308</v>
      </c>
      <c r="S103" s="186">
        <v>346</v>
      </c>
      <c r="T103" s="186">
        <v>370</v>
      </c>
      <c r="U103" s="186"/>
      <c r="V103" s="186"/>
      <c r="W103" s="186">
        <v>297</v>
      </c>
      <c r="X103" s="186"/>
      <c r="Y103" s="186">
        <v>336</v>
      </c>
      <c r="Z103" s="186"/>
      <c r="AA103" s="186"/>
      <c r="AB103" s="186">
        <v>318</v>
      </c>
      <c r="AC103" s="186">
        <v>336</v>
      </c>
      <c r="AD103" s="186">
        <v>374</v>
      </c>
      <c r="AE103" s="186">
        <v>332</v>
      </c>
      <c r="AF103" s="186"/>
      <c r="AG103" s="186"/>
      <c r="AH103" s="211">
        <v>338.625</v>
      </c>
      <c r="AI103" s="187">
        <v>324.33333333333331</v>
      </c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</row>
    <row r="104" spans="1:66" ht="15" x14ac:dyDescent="0.25">
      <c r="A104" s="148">
        <f t="shared" si="1"/>
        <v>97</v>
      </c>
      <c r="B104" s="142" t="str">
        <f>VLOOKUP(C104,csapatok!A:C,3,0)</f>
        <v>nő</v>
      </c>
      <c r="C104" s="192" t="s">
        <v>469</v>
      </c>
      <c r="D104" s="189" t="s">
        <v>210</v>
      </c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209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>
        <v>322</v>
      </c>
      <c r="AC104" s="186"/>
      <c r="AD104" s="186"/>
      <c r="AE104" s="186"/>
      <c r="AF104" s="186"/>
      <c r="AG104" s="186"/>
      <c r="AH104" s="211">
        <v>322</v>
      </c>
      <c r="AI104" s="187">
        <v>322</v>
      </c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</row>
    <row r="105" spans="1:66" ht="15" x14ac:dyDescent="0.25">
      <c r="A105" s="148">
        <f t="shared" si="1"/>
        <v>98</v>
      </c>
      <c r="B105" s="142" t="str">
        <f>VLOOKUP(C105,csapatok!A:C,3,0)</f>
        <v>férfi</v>
      </c>
      <c r="C105" s="190" t="s">
        <v>389</v>
      </c>
      <c r="D105" s="189" t="s">
        <v>212</v>
      </c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209"/>
      <c r="S105" s="186"/>
      <c r="T105" s="186"/>
      <c r="U105" s="186">
        <v>299</v>
      </c>
      <c r="V105" s="186">
        <v>295</v>
      </c>
      <c r="W105" s="186">
        <v>333</v>
      </c>
      <c r="X105" s="186"/>
      <c r="Y105" s="186"/>
      <c r="Z105" s="186">
        <v>294</v>
      </c>
      <c r="AA105" s="186">
        <v>356</v>
      </c>
      <c r="AB105" s="186">
        <v>344</v>
      </c>
      <c r="AC105" s="186"/>
      <c r="AD105" s="186"/>
      <c r="AE105" s="186">
        <v>332</v>
      </c>
      <c r="AF105" s="186"/>
      <c r="AG105" s="186"/>
      <c r="AH105" s="211">
        <v>321.85714285714283</v>
      </c>
      <c r="AI105" s="187">
        <v>321.85714285714283</v>
      </c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</row>
    <row r="106" spans="1:66" ht="15" x14ac:dyDescent="0.25">
      <c r="A106" s="148">
        <f t="shared" si="1"/>
        <v>99</v>
      </c>
      <c r="B106" s="142" t="str">
        <f>VLOOKUP(C106,csapatok!A:C,3,0)</f>
        <v>férfi</v>
      </c>
      <c r="C106" s="190" t="s">
        <v>165</v>
      </c>
      <c r="D106" s="189" t="s">
        <v>249</v>
      </c>
      <c r="E106" s="186"/>
      <c r="F106" s="186"/>
      <c r="G106" s="186"/>
      <c r="H106" s="186"/>
      <c r="I106" s="186"/>
      <c r="J106" s="186"/>
      <c r="K106" s="186"/>
      <c r="L106" s="186">
        <v>318</v>
      </c>
      <c r="M106" s="186"/>
      <c r="N106" s="186"/>
      <c r="O106" s="186"/>
      <c r="P106" s="186"/>
      <c r="Q106" s="186"/>
      <c r="R106" s="209">
        <v>318</v>
      </c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211"/>
      <c r="AI106" s="187">
        <v>318</v>
      </c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</row>
    <row r="107" spans="1:66" ht="15" x14ac:dyDescent="0.25">
      <c r="A107" s="148">
        <f t="shared" si="1"/>
        <v>100</v>
      </c>
      <c r="B107" s="142" t="str">
        <f>VLOOKUP(C107,csapatok!A:C,3,0)</f>
        <v>férfi</v>
      </c>
      <c r="C107" s="188" t="s">
        <v>167</v>
      </c>
      <c r="D107" s="189" t="s">
        <v>249</v>
      </c>
      <c r="E107" s="186">
        <v>287</v>
      </c>
      <c r="F107" s="186">
        <v>336</v>
      </c>
      <c r="G107" s="186"/>
      <c r="H107" s="186">
        <v>331</v>
      </c>
      <c r="I107" s="186"/>
      <c r="J107" s="186"/>
      <c r="K107" s="186"/>
      <c r="L107" s="186"/>
      <c r="M107" s="186"/>
      <c r="N107" s="186"/>
      <c r="O107" s="186"/>
      <c r="P107" s="186"/>
      <c r="Q107" s="186"/>
      <c r="R107" s="209">
        <v>318</v>
      </c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211"/>
      <c r="AI107" s="187">
        <v>318</v>
      </c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1:66" ht="15" x14ac:dyDescent="0.25">
      <c r="A108" s="148">
        <f t="shared" si="1"/>
        <v>101</v>
      </c>
      <c r="B108" s="142" t="str">
        <f>VLOOKUP(C108,csapatok!A:C,3,0)</f>
        <v>férfi</v>
      </c>
      <c r="C108" s="191" t="s">
        <v>169</v>
      </c>
      <c r="D108" s="189" t="s">
        <v>212</v>
      </c>
      <c r="E108" s="186"/>
      <c r="F108" s="186"/>
      <c r="G108" s="186">
        <v>318</v>
      </c>
      <c r="H108" s="186">
        <v>307</v>
      </c>
      <c r="I108" s="186"/>
      <c r="J108" s="186">
        <v>335</v>
      </c>
      <c r="K108" s="186"/>
      <c r="L108" s="186">
        <v>305</v>
      </c>
      <c r="M108" s="186">
        <v>302</v>
      </c>
      <c r="N108" s="186"/>
      <c r="O108" s="186">
        <v>329</v>
      </c>
      <c r="P108" s="186">
        <v>317</v>
      </c>
      <c r="Q108" s="186">
        <v>287</v>
      </c>
      <c r="R108" s="209">
        <v>312.5</v>
      </c>
      <c r="S108" s="186"/>
      <c r="T108" s="186">
        <v>370</v>
      </c>
      <c r="U108" s="186"/>
      <c r="V108" s="186"/>
      <c r="W108" s="186"/>
      <c r="X108" s="186"/>
      <c r="Y108" s="186"/>
      <c r="Z108" s="186"/>
      <c r="AA108" s="186">
        <v>309</v>
      </c>
      <c r="AB108" s="186">
        <v>322</v>
      </c>
      <c r="AC108" s="186">
        <v>308</v>
      </c>
      <c r="AD108" s="186"/>
      <c r="AE108" s="186"/>
      <c r="AF108" s="186"/>
      <c r="AG108" s="186"/>
      <c r="AH108" s="211">
        <v>327.25</v>
      </c>
      <c r="AI108" s="187">
        <v>317.41666666666669</v>
      </c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1:66" ht="15" x14ac:dyDescent="0.25">
      <c r="A109" s="148">
        <f t="shared" si="1"/>
        <v>102</v>
      </c>
      <c r="B109" s="142" t="str">
        <f>VLOOKUP(C109,csapatok!A:C,3,0)</f>
        <v>nő</v>
      </c>
      <c r="C109" s="192" t="s">
        <v>40</v>
      </c>
      <c r="D109" s="189" t="s">
        <v>222</v>
      </c>
      <c r="E109" s="186">
        <v>375</v>
      </c>
      <c r="F109" s="186">
        <v>311</v>
      </c>
      <c r="G109" s="186">
        <v>300</v>
      </c>
      <c r="H109" s="186"/>
      <c r="I109" s="186">
        <v>327</v>
      </c>
      <c r="J109" s="186"/>
      <c r="K109" s="186"/>
      <c r="L109" s="186"/>
      <c r="M109" s="186">
        <v>329</v>
      </c>
      <c r="N109" s="186">
        <v>282</v>
      </c>
      <c r="O109" s="186">
        <v>333</v>
      </c>
      <c r="P109" s="186"/>
      <c r="Q109" s="186">
        <v>347</v>
      </c>
      <c r="R109" s="209">
        <v>325.5</v>
      </c>
      <c r="S109" s="186">
        <v>301</v>
      </c>
      <c r="T109" s="186"/>
      <c r="U109" s="186"/>
      <c r="V109" s="186"/>
      <c r="W109" s="186"/>
      <c r="X109" s="186"/>
      <c r="Y109" s="186"/>
      <c r="Z109" s="186"/>
      <c r="AA109" s="186"/>
      <c r="AB109" s="186">
        <v>265</v>
      </c>
      <c r="AC109" s="186"/>
      <c r="AD109" s="186"/>
      <c r="AE109" s="186"/>
      <c r="AF109" s="186"/>
      <c r="AG109" s="186"/>
      <c r="AH109" s="211">
        <v>283</v>
      </c>
      <c r="AI109" s="187">
        <v>317</v>
      </c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1:66" ht="15" x14ac:dyDescent="0.25">
      <c r="A110" s="148">
        <f t="shared" si="1"/>
        <v>103</v>
      </c>
      <c r="B110" s="142" t="str">
        <f>VLOOKUP(C110,csapatok!A:C,3,0)</f>
        <v>férfi</v>
      </c>
      <c r="C110" s="190" t="s">
        <v>157</v>
      </c>
      <c r="D110" s="189" t="s">
        <v>223</v>
      </c>
      <c r="E110" s="186"/>
      <c r="F110" s="186">
        <v>298</v>
      </c>
      <c r="G110" s="186"/>
      <c r="H110" s="186">
        <v>294</v>
      </c>
      <c r="I110" s="186"/>
      <c r="J110" s="186">
        <v>278</v>
      </c>
      <c r="K110" s="186">
        <v>307</v>
      </c>
      <c r="L110" s="186"/>
      <c r="M110" s="186">
        <v>279</v>
      </c>
      <c r="N110" s="186"/>
      <c r="O110" s="186">
        <v>276</v>
      </c>
      <c r="P110" s="186">
        <v>311</v>
      </c>
      <c r="Q110" s="186"/>
      <c r="R110" s="209">
        <v>291.85714285714283</v>
      </c>
      <c r="S110" s="186">
        <v>314</v>
      </c>
      <c r="T110" s="186">
        <v>292</v>
      </c>
      <c r="U110" s="186"/>
      <c r="V110" s="186">
        <v>337</v>
      </c>
      <c r="W110" s="186">
        <v>309</v>
      </c>
      <c r="X110" s="186">
        <v>328</v>
      </c>
      <c r="Y110" s="186">
        <v>339</v>
      </c>
      <c r="Z110" s="186">
        <v>292</v>
      </c>
      <c r="AA110" s="186">
        <v>292</v>
      </c>
      <c r="AB110" s="186">
        <v>387</v>
      </c>
      <c r="AC110" s="186">
        <v>337</v>
      </c>
      <c r="AD110" s="186">
        <v>334</v>
      </c>
      <c r="AE110" s="186">
        <v>374</v>
      </c>
      <c r="AF110" s="186">
        <v>360</v>
      </c>
      <c r="AG110" s="186"/>
      <c r="AH110" s="211">
        <v>330.38461538461536</v>
      </c>
      <c r="AI110" s="187">
        <v>316.89999999999998</v>
      </c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1:66" ht="15" x14ac:dyDescent="0.25">
      <c r="A111" s="148">
        <f t="shared" si="1"/>
        <v>104</v>
      </c>
      <c r="B111" s="142" t="str">
        <f>VLOOKUP(C111,csapatok!A:C,3,0)</f>
        <v>nő</v>
      </c>
      <c r="C111" s="192" t="s">
        <v>448</v>
      </c>
      <c r="D111" s="189" t="s">
        <v>210</v>
      </c>
      <c r="E111" s="186">
        <v>278</v>
      </c>
      <c r="F111" s="186">
        <v>336</v>
      </c>
      <c r="G111" s="186"/>
      <c r="H111" s="186"/>
      <c r="I111" s="186">
        <v>324</v>
      </c>
      <c r="J111" s="186">
        <v>307</v>
      </c>
      <c r="K111" s="186">
        <v>331</v>
      </c>
      <c r="L111" s="186">
        <v>279</v>
      </c>
      <c r="M111" s="186"/>
      <c r="N111" s="186">
        <v>290</v>
      </c>
      <c r="O111" s="186">
        <v>343</v>
      </c>
      <c r="P111" s="186">
        <v>331</v>
      </c>
      <c r="Q111" s="186">
        <v>312</v>
      </c>
      <c r="R111" s="209">
        <v>313.10000000000002</v>
      </c>
      <c r="S111" s="186"/>
      <c r="T111" s="186"/>
      <c r="U111" s="186">
        <v>289</v>
      </c>
      <c r="V111" s="186">
        <v>321</v>
      </c>
      <c r="W111" s="186">
        <v>313</v>
      </c>
      <c r="X111" s="186">
        <v>316</v>
      </c>
      <c r="Y111" s="186">
        <v>317</v>
      </c>
      <c r="Z111" s="186">
        <v>345</v>
      </c>
      <c r="AA111" s="186">
        <v>316</v>
      </c>
      <c r="AB111" s="186"/>
      <c r="AC111" s="186">
        <v>331</v>
      </c>
      <c r="AD111" s="186"/>
      <c r="AE111" s="186">
        <v>274</v>
      </c>
      <c r="AF111" s="186">
        <v>331</v>
      </c>
      <c r="AG111" s="186"/>
      <c r="AH111" s="211">
        <v>315.3</v>
      </c>
      <c r="AI111" s="187">
        <v>314.2</v>
      </c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1:66" ht="15" x14ac:dyDescent="0.25">
      <c r="A112" s="148">
        <f t="shared" si="1"/>
        <v>105</v>
      </c>
      <c r="B112" s="142" t="str">
        <f>VLOOKUP(C112,csapatok!A:C,3,0)</f>
        <v>férfi</v>
      </c>
      <c r="C112" s="190" t="s">
        <v>179</v>
      </c>
      <c r="D112" s="189" t="s">
        <v>223</v>
      </c>
      <c r="E112" s="186">
        <v>284</v>
      </c>
      <c r="F112" s="186"/>
      <c r="G112" s="186">
        <v>305</v>
      </c>
      <c r="H112" s="186"/>
      <c r="I112" s="186">
        <v>315</v>
      </c>
      <c r="J112" s="186">
        <v>292</v>
      </c>
      <c r="K112" s="186"/>
      <c r="L112" s="186">
        <v>256</v>
      </c>
      <c r="M112" s="186"/>
      <c r="N112" s="186"/>
      <c r="O112" s="186">
        <v>272</v>
      </c>
      <c r="P112" s="186"/>
      <c r="Q112" s="186"/>
      <c r="R112" s="209">
        <v>287.33333333333331</v>
      </c>
      <c r="S112" s="186">
        <v>331</v>
      </c>
      <c r="T112" s="186"/>
      <c r="U112" s="186">
        <v>336</v>
      </c>
      <c r="V112" s="186">
        <v>331</v>
      </c>
      <c r="W112" s="186">
        <v>323</v>
      </c>
      <c r="X112" s="186">
        <v>334</v>
      </c>
      <c r="Y112" s="186">
        <v>282</v>
      </c>
      <c r="Z112" s="186">
        <v>325</v>
      </c>
      <c r="AA112" s="186"/>
      <c r="AB112" s="186">
        <v>356</v>
      </c>
      <c r="AC112" s="186">
        <v>335</v>
      </c>
      <c r="AD112" s="186">
        <v>312</v>
      </c>
      <c r="AE112" s="186">
        <v>347</v>
      </c>
      <c r="AF112" s="186"/>
      <c r="AG112" s="186"/>
      <c r="AH112" s="211">
        <v>328.36363636363637</v>
      </c>
      <c r="AI112" s="187">
        <v>313.88235294117646</v>
      </c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:66" ht="15" x14ac:dyDescent="0.25">
      <c r="A113" s="148">
        <f t="shared" si="1"/>
        <v>106</v>
      </c>
      <c r="B113" s="142" t="str">
        <f>VLOOKUP(C113,csapatok!A:C,3,0)</f>
        <v>férfi</v>
      </c>
      <c r="C113" s="190" t="s">
        <v>483</v>
      </c>
      <c r="D113" s="189" t="s">
        <v>231</v>
      </c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209"/>
      <c r="S113" s="186"/>
      <c r="T113" s="186"/>
      <c r="U113" s="186"/>
      <c r="V113" s="186"/>
      <c r="W113" s="186">
        <v>308</v>
      </c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211">
        <v>308</v>
      </c>
      <c r="AI113" s="187">
        <v>308</v>
      </c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:66" ht="15" x14ac:dyDescent="0.25">
      <c r="A114" s="148">
        <f t="shared" si="1"/>
        <v>107</v>
      </c>
      <c r="B114" s="142" t="str">
        <f>VLOOKUP(C114,csapatok!A:C,3,0)</f>
        <v>férfi</v>
      </c>
      <c r="C114" s="190" t="s">
        <v>493</v>
      </c>
      <c r="D114" s="189" t="s">
        <v>283</v>
      </c>
      <c r="E114" s="186"/>
      <c r="F114" s="186">
        <v>332</v>
      </c>
      <c r="G114" s="186"/>
      <c r="H114" s="186">
        <v>317</v>
      </c>
      <c r="I114" s="186"/>
      <c r="J114" s="186"/>
      <c r="K114" s="186"/>
      <c r="L114" s="186">
        <v>303</v>
      </c>
      <c r="M114" s="186">
        <v>326</v>
      </c>
      <c r="N114" s="186"/>
      <c r="O114" s="186">
        <v>296</v>
      </c>
      <c r="P114" s="186"/>
      <c r="Q114" s="186"/>
      <c r="R114" s="209">
        <v>314.8</v>
      </c>
      <c r="S114" s="186"/>
      <c r="T114" s="186">
        <v>304</v>
      </c>
      <c r="U114" s="186"/>
      <c r="V114" s="186">
        <v>322</v>
      </c>
      <c r="W114" s="186"/>
      <c r="X114" s="186">
        <v>279</v>
      </c>
      <c r="Y114" s="186">
        <v>309</v>
      </c>
      <c r="Z114" s="186"/>
      <c r="AA114" s="186"/>
      <c r="AB114" s="186">
        <v>306</v>
      </c>
      <c r="AC114" s="186"/>
      <c r="AD114" s="186">
        <v>285</v>
      </c>
      <c r="AE114" s="186"/>
      <c r="AF114" s="186"/>
      <c r="AG114" s="186"/>
      <c r="AH114" s="211">
        <v>300.83333333333331</v>
      </c>
      <c r="AI114" s="187">
        <v>307.18181818181819</v>
      </c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:66" ht="15" x14ac:dyDescent="0.25">
      <c r="A115" s="148">
        <f t="shared" si="1"/>
        <v>108</v>
      </c>
      <c r="B115" s="142" t="str">
        <f>VLOOKUP(C115,csapatok!A:C,3,0)</f>
        <v>férfi</v>
      </c>
      <c r="C115" s="190" t="s">
        <v>106</v>
      </c>
      <c r="D115" s="189" t="s">
        <v>238</v>
      </c>
      <c r="E115" s="186"/>
      <c r="F115" s="186"/>
      <c r="G115" s="186">
        <v>277</v>
      </c>
      <c r="H115" s="186">
        <v>307</v>
      </c>
      <c r="I115" s="186">
        <v>315</v>
      </c>
      <c r="J115" s="186">
        <v>310</v>
      </c>
      <c r="K115" s="186">
        <v>284</v>
      </c>
      <c r="L115" s="186"/>
      <c r="M115" s="186">
        <v>310</v>
      </c>
      <c r="N115" s="186">
        <v>330</v>
      </c>
      <c r="O115" s="186">
        <v>295</v>
      </c>
      <c r="P115" s="186">
        <v>270</v>
      </c>
      <c r="Q115" s="186">
        <v>336</v>
      </c>
      <c r="R115" s="209">
        <v>303.39999999999998</v>
      </c>
      <c r="S115" s="186"/>
      <c r="T115" s="186">
        <v>328</v>
      </c>
      <c r="U115" s="186"/>
      <c r="V115" s="186">
        <v>295</v>
      </c>
      <c r="W115" s="186">
        <v>313</v>
      </c>
      <c r="X115" s="186">
        <v>292</v>
      </c>
      <c r="Y115" s="186">
        <v>266</v>
      </c>
      <c r="Z115" s="186">
        <v>316</v>
      </c>
      <c r="AA115" s="186"/>
      <c r="AB115" s="186">
        <v>321</v>
      </c>
      <c r="AC115" s="186">
        <v>342</v>
      </c>
      <c r="AD115" s="186"/>
      <c r="AE115" s="186">
        <v>279</v>
      </c>
      <c r="AF115" s="186"/>
      <c r="AG115" s="186"/>
      <c r="AH115" s="211">
        <v>305.77777777777777</v>
      </c>
      <c r="AI115" s="187">
        <v>304.5263157894737</v>
      </c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:66" ht="15" x14ac:dyDescent="0.25">
      <c r="A116" s="148">
        <f t="shared" si="1"/>
        <v>109</v>
      </c>
      <c r="B116" s="142" t="str">
        <f>VLOOKUP(C116,csapatok!A:C,3,0)</f>
        <v>férfi</v>
      </c>
      <c r="C116" s="190" t="s">
        <v>486</v>
      </c>
      <c r="D116" s="189" t="s">
        <v>236</v>
      </c>
      <c r="E116" s="186">
        <v>304</v>
      </c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209">
        <v>304</v>
      </c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211"/>
      <c r="AI116" s="187">
        <v>304</v>
      </c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:66" ht="15" x14ac:dyDescent="0.25">
      <c r="A117" s="148">
        <f t="shared" si="1"/>
        <v>110</v>
      </c>
      <c r="B117" s="142" t="str">
        <f>VLOOKUP(C117,csapatok!A:C,3,0)</f>
        <v>férfi</v>
      </c>
      <c r="C117" s="190" t="s">
        <v>480</v>
      </c>
      <c r="D117" s="189" t="s">
        <v>223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>
        <v>301</v>
      </c>
      <c r="O117" s="186"/>
      <c r="P117" s="186"/>
      <c r="Q117" s="186"/>
      <c r="R117" s="209">
        <v>301</v>
      </c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211"/>
      <c r="AI117" s="187">
        <v>301</v>
      </c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:66" ht="15" x14ac:dyDescent="0.25">
      <c r="A118" s="148">
        <f t="shared" si="1"/>
        <v>111</v>
      </c>
      <c r="B118" s="142" t="str">
        <f>VLOOKUP(C118,csapatok!A:C,3,0)</f>
        <v>nő</v>
      </c>
      <c r="C118" s="192" t="s">
        <v>48</v>
      </c>
      <c r="D118" s="189" t="s">
        <v>206</v>
      </c>
      <c r="E118" s="186"/>
      <c r="F118" s="186"/>
      <c r="G118" s="186"/>
      <c r="H118" s="186">
        <v>291</v>
      </c>
      <c r="I118" s="186"/>
      <c r="J118" s="186"/>
      <c r="K118" s="186"/>
      <c r="L118" s="186"/>
      <c r="M118" s="186"/>
      <c r="N118" s="186"/>
      <c r="O118" s="186">
        <v>295</v>
      </c>
      <c r="P118" s="186"/>
      <c r="Q118" s="186">
        <v>323</v>
      </c>
      <c r="R118" s="209">
        <v>303</v>
      </c>
      <c r="S118" s="186"/>
      <c r="T118" s="186"/>
      <c r="U118" s="186">
        <v>280</v>
      </c>
      <c r="V118" s="186"/>
      <c r="W118" s="186"/>
      <c r="X118" s="186"/>
      <c r="Y118" s="186">
        <v>313</v>
      </c>
      <c r="Z118" s="186"/>
      <c r="AA118" s="186"/>
      <c r="AB118" s="186"/>
      <c r="AC118" s="186"/>
      <c r="AD118" s="186"/>
      <c r="AE118" s="186"/>
      <c r="AF118" s="186"/>
      <c r="AG118" s="186"/>
      <c r="AH118" s="211">
        <v>296.5</v>
      </c>
      <c r="AI118" s="187">
        <v>300.39999999999998</v>
      </c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:66" ht="15" x14ac:dyDescent="0.25">
      <c r="A119" s="148">
        <f t="shared" si="1"/>
        <v>112</v>
      </c>
      <c r="B119" s="142" t="str">
        <f>VLOOKUP(C119,csapatok!A:C,3,0)</f>
        <v>férfi</v>
      </c>
      <c r="C119" s="190" t="s">
        <v>28</v>
      </c>
      <c r="D119" s="189" t="s">
        <v>236</v>
      </c>
      <c r="E119" s="186"/>
      <c r="F119" s="186"/>
      <c r="G119" s="186">
        <v>299</v>
      </c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209">
        <v>299</v>
      </c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211"/>
      <c r="AI119" s="187">
        <v>299</v>
      </c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:66" ht="15" x14ac:dyDescent="0.25">
      <c r="A120" s="148">
        <f t="shared" si="1"/>
        <v>113</v>
      </c>
      <c r="B120" s="142" t="str">
        <f>VLOOKUP(C120,csapatok!A:C,3,0)</f>
        <v>nő</v>
      </c>
      <c r="C120" s="192" t="s">
        <v>114</v>
      </c>
      <c r="D120" s="189" t="s">
        <v>210</v>
      </c>
      <c r="E120" s="186">
        <v>326</v>
      </c>
      <c r="F120" s="186"/>
      <c r="G120" s="186">
        <v>331</v>
      </c>
      <c r="H120" s="186">
        <v>268</v>
      </c>
      <c r="I120" s="186">
        <v>290</v>
      </c>
      <c r="J120" s="186">
        <v>298</v>
      </c>
      <c r="K120" s="186">
        <v>363</v>
      </c>
      <c r="L120" s="186">
        <v>328</v>
      </c>
      <c r="M120" s="186">
        <v>303</v>
      </c>
      <c r="N120" s="186">
        <v>282</v>
      </c>
      <c r="O120" s="186">
        <v>0</v>
      </c>
      <c r="P120" s="186">
        <v>301</v>
      </c>
      <c r="Q120" s="186"/>
      <c r="R120" s="209">
        <v>280.90909090909093</v>
      </c>
      <c r="S120" s="186">
        <v>319</v>
      </c>
      <c r="T120" s="186"/>
      <c r="U120" s="186">
        <v>296</v>
      </c>
      <c r="V120" s="186"/>
      <c r="W120" s="186">
        <v>275</v>
      </c>
      <c r="X120" s="186"/>
      <c r="Y120" s="186"/>
      <c r="Z120" s="186">
        <v>327</v>
      </c>
      <c r="AA120" s="186">
        <v>350</v>
      </c>
      <c r="AB120" s="186"/>
      <c r="AC120" s="186">
        <v>324</v>
      </c>
      <c r="AD120" s="186">
        <v>319</v>
      </c>
      <c r="AE120" s="186">
        <v>299</v>
      </c>
      <c r="AF120" s="186"/>
      <c r="AG120" s="186">
        <v>339</v>
      </c>
      <c r="AH120" s="211">
        <v>316.44444444444446</v>
      </c>
      <c r="AI120" s="187">
        <v>296.89999999999998</v>
      </c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:66" ht="15" x14ac:dyDescent="0.25">
      <c r="A121" s="148">
        <f t="shared" si="1"/>
        <v>114</v>
      </c>
      <c r="B121" s="142" t="str">
        <f>VLOOKUP(C121,csapatok!A:C,3,0)</f>
        <v>férfi</v>
      </c>
      <c r="C121" s="190" t="s">
        <v>112</v>
      </c>
      <c r="D121" s="189" t="s">
        <v>239</v>
      </c>
      <c r="E121" s="186">
        <v>279</v>
      </c>
      <c r="F121" s="186"/>
      <c r="G121" s="186"/>
      <c r="H121" s="186"/>
      <c r="I121" s="186"/>
      <c r="J121" s="186"/>
      <c r="K121" s="186">
        <v>324</v>
      </c>
      <c r="L121" s="186">
        <v>286</v>
      </c>
      <c r="M121" s="186"/>
      <c r="N121" s="186"/>
      <c r="O121" s="186"/>
      <c r="P121" s="186"/>
      <c r="Q121" s="186"/>
      <c r="R121" s="209">
        <v>296.33333333333331</v>
      </c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211"/>
      <c r="AI121" s="187">
        <v>296.33333333333331</v>
      </c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:66" ht="15" x14ac:dyDescent="0.25">
      <c r="A122" s="148">
        <f t="shared" si="1"/>
        <v>115</v>
      </c>
      <c r="B122" s="142" t="str">
        <f>VLOOKUP(C122,csapatok!A:C,3,0)</f>
        <v>férfi</v>
      </c>
      <c r="C122" s="190" t="s">
        <v>84</v>
      </c>
      <c r="D122" s="189" t="s">
        <v>215</v>
      </c>
      <c r="E122" s="186">
        <v>283</v>
      </c>
      <c r="F122" s="186">
        <v>307</v>
      </c>
      <c r="G122" s="186">
        <v>316</v>
      </c>
      <c r="H122" s="186">
        <v>284</v>
      </c>
      <c r="I122" s="186">
        <v>301</v>
      </c>
      <c r="J122" s="186">
        <v>266</v>
      </c>
      <c r="K122" s="186">
        <v>301</v>
      </c>
      <c r="L122" s="186">
        <v>280</v>
      </c>
      <c r="M122" s="186">
        <v>320</v>
      </c>
      <c r="N122" s="186">
        <v>276</v>
      </c>
      <c r="O122" s="186">
        <v>337</v>
      </c>
      <c r="P122" s="186">
        <v>298</v>
      </c>
      <c r="Q122" s="186">
        <v>306</v>
      </c>
      <c r="R122" s="209">
        <v>298.07692307692309</v>
      </c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>
        <v>272</v>
      </c>
      <c r="AG122" s="186">
        <v>270</v>
      </c>
      <c r="AH122" s="211">
        <v>271</v>
      </c>
      <c r="AI122" s="187">
        <v>294.46666666666664</v>
      </c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:66" ht="15" x14ac:dyDescent="0.25">
      <c r="A123" s="148">
        <f t="shared" si="1"/>
        <v>116</v>
      </c>
      <c r="B123" s="142" t="str">
        <f>VLOOKUP(C123,csapatok!A:C,3,0)</f>
        <v>férfi</v>
      </c>
      <c r="C123" s="190" t="s">
        <v>388</v>
      </c>
      <c r="D123" s="189" t="s">
        <v>212</v>
      </c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209"/>
      <c r="S123" s="186"/>
      <c r="T123" s="186"/>
      <c r="U123" s="186">
        <v>292</v>
      </c>
      <c r="V123" s="186">
        <v>299</v>
      </c>
      <c r="W123" s="186">
        <v>286</v>
      </c>
      <c r="X123" s="186"/>
      <c r="Y123" s="186"/>
      <c r="Z123" s="186">
        <v>278</v>
      </c>
      <c r="AA123" s="186">
        <v>275</v>
      </c>
      <c r="AB123" s="186"/>
      <c r="AC123" s="186"/>
      <c r="AD123" s="186"/>
      <c r="AE123" s="186">
        <v>308</v>
      </c>
      <c r="AF123" s="186"/>
      <c r="AG123" s="186"/>
      <c r="AH123" s="211">
        <v>289.66666666666669</v>
      </c>
      <c r="AI123" s="187">
        <v>289.66666666666669</v>
      </c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:66" ht="15" x14ac:dyDescent="0.25">
      <c r="A124" s="148">
        <f t="shared" si="1"/>
        <v>117</v>
      </c>
      <c r="B124" s="142" t="str">
        <f>VLOOKUP(C124,csapatok!A:C,3,0)</f>
        <v>nő</v>
      </c>
      <c r="C124" s="192" t="s">
        <v>200</v>
      </c>
      <c r="D124" s="189" t="s">
        <v>206</v>
      </c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209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>
        <v>279</v>
      </c>
      <c r="AC124" s="186"/>
      <c r="AD124" s="186"/>
      <c r="AE124" s="186"/>
      <c r="AF124" s="186"/>
      <c r="AG124" s="186"/>
      <c r="AH124" s="211">
        <v>279</v>
      </c>
      <c r="AI124" s="187">
        <v>279</v>
      </c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:66" ht="15" x14ac:dyDescent="0.25">
      <c r="A125" s="148">
        <f t="shared" si="1"/>
        <v>118</v>
      </c>
      <c r="B125" s="142" t="str">
        <f>VLOOKUP(C125,csapatok!A:C,3,0)</f>
        <v>nő</v>
      </c>
      <c r="C125" s="192" t="s">
        <v>195</v>
      </c>
      <c r="D125" s="189" t="s">
        <v>249</v>
      </c>
      <c r="E125" s="186"/>
      <c r="F125" s="186">
        <v>225</v>
      </c>
      <c r="G125" s="186"/>
      <c r="H125" s="186">
        <v>293</v>
      </c>
      <c r="I125" s="186">
        <v>263</v>
      </c>
      <c r="J125" s="186"/>
      <c r="K125" s="186"/>
      <c r="L125" s="186"/>
      <c r="M125" s="186">
        <v>253</v>
      </c>
      <c r="N125" s="186"/>
      <c r="O125" s="186"/>
      <c r="P125" s="186"/>
      <c r="Q125" s="186"/>
      <c r="R125" s="209">
        <v>258.5</v>
      </c>
      <c r="S125" s="186"/>
      <c r="T125" s="186"/>
      <c r="U125" s="186"/>
      <c r="V125" s="186"/>
      <c r="W125" s="186">
        <v>313</v>
      </c>
      <c r="X125" s="186"/>
      <c r="Y125" s="186">
        <v>302</v>
      </c>
      <c r="Z125" s="186">
        <v>289</v>
      </c>
      <c r="AA125" s="186">
        <v>283</v>
      </c>
      <c r="AB125" s="186"/>
      <c r="AC125" s="186">
        <v>269</v>
      </c>
      <c r="AD125" s="186">
        <v>283</v>
      </c>
      <c r="AE125" s="186"/>
      <c r="AF125" s="186">
        <v>270</v>
      </c>
      <c r="AG125" s="186"/>
      <c r="AH125" s="211">
        <v>287</v>
      </c>
      <c r="AI125" s="187">
        <v>276.63636363636363</v>
      </c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:66" ht="15" x14ac:dyDescent="0.25">
      <c r="A126" s="148">
        <f t="shared" si="1"/>
        <v>119</v>
      </c>
      <c r="B126" s="142" t="str">
        <f>VLOOKUP(C126,csapatok!A:C,3,0)</f>
        <v>nő</v>
      </c>
      <c r="C126" s="192" t="s">
        <v>52</v>
      </c>
      <c r="D126" s="189" t="s">
        <v>212</v>
      </c>
      <c r="E126" s="186"/>
      <c r="F126" s="186">
        <v>259</v>
      </c>
      <c r="G126" s="186">
        <v>311</v>
      </c>
      <c r="H126" s="186"/>
      <c r="I126" s="186"/>
      <c r="J126" s="186"/>
      <c r="K126" s="186">
        <v>262</v>
      </c>
      <c r="L126" s="186">
        <v>291</v>
      </c>
      <c r="M126" s="186">
        <v>258</v>
      </c>
      <c r="N126" s="186"/>
      <c r="O126" s="186"/>
      <c r="P126" s="186">
        <v>269</v>
      </c>
      <c r="Q126" s="186"/>
      <c r="R126" s="209">
        <v>275</v>
      </c>
      <c r="S126" s="186">
        <v>256</v>
      </c>
      <c r="T126" s="186"/>
      <c r="U126" s="186"/>
      <c r="V126" s="186"/>
      <c r="W126" s="186"/>
      <c r="X126" s="186">
        <v>271</v>
      </c>
      <c r="Y126" s="186">
        <v>297</v>
      </c>
      <c r="Z126" s="186"/>
      <c r="AA126" s="186"/>
      <c r="AB126" s="186"/>
      <c r="AC126" s="186"/>
      <c r="AD126" s="186"/>
      <c r="AE126" s="186"/>
      <c r="AF126" s="186"/>
      <c r="AG126" s="186">
        <v>269</v>
      </c>
      <c r="AH126" s="211">
        <v>273.25</v>
      </c>
      <c r="AI126" s="187">
        <v>274.3</v>
      </c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:66" ht="15" x14ac:dyDescent="0.25">
      <c r="A127" s="148">
        <f t="shared" si="1"/>
        <v>120</v>
      </c>
      <c r="B127" s="142" t="str">
        <f>VLOOKUP(C127,csapatok!A:C,3,0)</f>
        <v>nő</v>
      </c>
      <c r="C127" s="192" t="s">
        <v>125</v>
      </c>
      <c r="D127" s="189" t="s">
        <v>212</v>
      </c>
      <c r="E127" s="186"/>
      <c r="F127" s="186">
        <v>274</v>
      </c>
      <c r="G127" s="186"/>
      <c r="H127" s="186">
        <v>267</v>
      </c>
      <c r="I127" s="186">
        <v>297</v>
      </c>
      <c r="J127" s="186"/>
      <c r="K127" s="186"/>
      <c r="L127" s="186"/>
      <c r="M127" s="186"/>
      <c r="N127" s="186">
        <v>283</v>
      </c>
      <c r="O127" s="186">
        <v>269</v>
      </c>
      <c r="P127" s="186"/>
      <c r="Q127" s="186"/>
      <c r="R127" s="209">
        <v>278</v>
      </c>
      <c r="S127" s="186">
        <v>258</v>
      </c>
      <c r="T127" s="186"/>
      <c r="U127" s="186">
        <v>256</v>
      </c>
      <c r="V127" s="186">
        <v>271</v>
      </c>
      <c r="W127" s="186"/>
      <c r="X127" s="186"/>
      <c r="Y127" s="186"/>
      <c r="Z127" s="186"/>
      <c r="AA127" s="186"/>
      <c r="AB127" s="186">
        <v>288</v>
      </c>
      <c r="AC127" s="186"/>
      <c r="AD127" s="186"/>
      <c r="AE127" s="186"/>
      <c r="AF127" s="186">
        <v>288</v>
      </c>
      <c r="AG127" s="186">
        <v>251</v>
      </c>
      <c r="AH127" s="211">
        <v>268.66666666666669</v>
      </c>
      <c r="AI127" s="187">
        <v>272.90909090909093</v>
      </c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:66" ht="15" x14ac:dyDescent="0.25">
      <c r="A128" s="148">
        <f t="shared" si="1"/>
        <v>121</v>
      </c>
      <c r="B128" s="142" t="str">
        <f>VLOOKUP(C128,csapatok!A:C,3,0)</f>
        <v>férfi</v>
      </c>
      <c r="C128" s="190" t="s">
        <v>485</v>
      </c>
      <c r="D128" s="189" t="s">
        <v>238</v>
      </c>
      <c r="E128" s="186">
        <v>271</v>
      </c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209">
        <v>271</v>
      </c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211"/>
      <c r="AI128" s="187">
        <v>271</v>
      </c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:66" ht="15" x14ac:dyDescent="0.25">
      <c r="A129" s="148">
        <f t="shared" si="1"/>
        <v>122</v>
      </c>
      <c r="B129" s="142" t="str">
        <f>VLOOKUP(C129,csapatok!A:C,3,0)</f>
        <v>férfi</v>
      </c>
      <c r="C129" s="190" t="s">
        <v>481</v>
      </c>
      <c r="D129" s="189" t="s">
        <v>223</v>
      </c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>
        <v>265</v>
      </c>
      <c r="R129" s="209">
        <v>265</v>
      </c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211"/>
      <c r="AI129" s="187">
        <v>265</v>
      </c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:66" ht="15" x14ac:dyDescent="0.25">
      <c r="A130" s="148">
        <f t="shared" si="1"/>
        <v>123</v>
      </c>
      <c r="B130" s="142" t="str">
        <f>VLOOKUP(C130,csapatok!A:C,3,0)</f>
        <v>férfi</v>
      </c>
      <c r="C130" s="190" t="s">
        <v>32</v>
      </c>
      <c r="D130" s="189" t="s">
        <v>238</v>
      </c>
      <c r="E130" s="186"/>
      <c r="F130" s="186">
        <v>322</v>
      </c>
      <c r="G130" s="186">
        <v>313</v>
      </c>
      <c r="H130" s="186">
        <v>334</v>
      </c>
      <c r="I130" s="186">
        <v>319</v>
      </c>
      <c r="J130" s="186">
        <v>328</v>
      </c>
      <c r="K130" s="186">
        <v>290</v>
      </c>
      <c r="L130" s="186">
        <v>345</v>
      </c>
      <c r="M130" s="186">
        <v>294</v>
      </c>
      <c r="N130" s="186">
        <v>300</v>
      </c>
      <c r="O130" s="186">
        <v>322</v>
      </c>
      <c r="P130" s="186"/>
      <c r="Q130" s="186">
        <v>303</v>
      </c>
      <c r="R130" s="209">
        <v>315.45454545454544</v>
      </c>
      <c r="S130" s="186"/>
      <c r="T130" s="186">
        <v>318</v>
      </c>
      <c r="U130" s="186">
        <v>314</v>
      </c>
      <c r="V130" s="186"/>
      <c r="W130" s="186">
        <v>0</v>
      </c>
      <c r="X130" s="186"/>
      <c r="Y130" s="186"/>
      <c r="Z130" s="186"/>
      <c r="AA130" s="186"/>
      <c r="AB130" s="186"/>
      <c r="AC130" s="186"/>
      <c r="AD130" s="186">
        <v>0</v>
      </c>
      <c r="AE130" s="186"/>
      <c r="AF130" s="186">
        <v>0</v>
      </c>
      <c r="AG130" s="186">
        <v>327</v>
      </c>
      <c r="AH130" s="211">
        <v>159.83333333333334</v>
      </c>
      <c r="AI130" s="187">
        <v>260.52941176470586</v>
      </c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66" ht="15" x14ac:dyDescent="0.25">
      <c r="A131" s="148">
        <f t="shared" si="1"/>
        <v>124</v>
      </c>
      <c r="B131" s="142" t="str">
        <f>VLOOKUP(C131,csapatok!A:C,3,0)</f>
        <v>nő</v>
      </c>
      <c r="C131" s="192" t="s">
        <v>201</v>
      </c>
      <c r="D131" s="189" t="s">
        <v>206</v>
      </c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209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>
        <v>250</v>
      </c>
      <c r="AC131" s="186"/>
      <c r="AD131" s="186"/>
      <c r="AE131" s="186"/>
      <c r="AF131" s="186"/>
      <c r="AG131" s="186"/>
      <c r="AH131" s="211">
        <v>250</v>
      </c>
      <c r="AI131" s="187">
        <v>250</v>
      </c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:66" ht="15" x14ac:dyDescent="0.25">
      <c r="A132" s="148">
        <f t="shared" si="1"/>
        <v>125</v>
      </c>
      <c r="B132" s="142" t="str">
        <f>VLOOKUP(C132,csapatok!A:C,3,0)</f>
        <v>nő</v>
      </c>
      <c r="C132" s="192" t="s">
        <v>470</v>
      </c>
      <c r="D132" s="189" t="s">
        <v>238</v>
      </c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209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>
        <v>242</v>
      </c>
      <c r="AE132" s="186"/>
      <c r="AF132" s="186"/>
      <c r="AG132" s="186"/>
      <c r="AH132" s="211">
        <v>242</v>
      </c>
      <c r="AI132" s="187">
        <v>242</v>
      </c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66" ht="15" x14ac:dyDescent="0.25">
      <c r="A133" s="148">
        <f t="shared" si="1"/>
        <v>126</v>
      </c>
      <c r="B133" s="142" t="str">
        <f>VLOOKUP(C133,csapatok!A:C,3,0)</f>
        <v>nő</v>
      </c>
      <c r="C133" s="193" t="s">
        <v>131</v>
      </c>
      <c r="D133" s="189" t="s">
        <v>238</v>
      </c>
      <c r="E133" s="186"/>
      <c r="F133" s="186"/>
      <c r="G133" s="186"/>
      <c r="H133" s="186"/>
      <c r="I133" s="186"/>
      <c r="J133" s="186"/>
      <c r="K133" s="186">
        <v>183</v>
      </c>
      <c r="L133" s="186"/>
      <c r="M133" s="186"/>
      <c r="N133" s="186"/>
      <c r="O133" s="186"/>
      <c r="P133" s="186"/>
      <c r="Q133" s="186"/>
      <c r="R133" s="209">
        <v>183</v>
      </c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211"/>
      <c r="AI133" s="187">
        <v>183</v>
      </c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66" ht="15" x14ac:dyDescent="0.25">
      <c r="A134" s="148"/>
      <c r="B134" s="142"/>
      <c r="C134" s="201" t="s">
        <v>257</v>
      </c>
      <c r="D134" s="202"/>
      <c r="E134" s="199">
        <v>347.58928571428572</v>
      </c>
      <c r="F134" s="199">
        <v>345.64285714285717</v>
      </c>
      <c r="G134" s="199">
        <v>356.14285714285717</v>
      </c>
      <c r="H134" s="199">
        <v>345.35714285714283</v>
      </c>
      <c r="I134" s="199">
        <v>349.82142857142856</v>
      </c>
      <c r="J134" s="199">
        <v>356.41071428571428</v>
      </c>
      <c r="K134" s="199">
        <v>357.23214285714283</v>
      </c>
      <c r="L134" s="199">
        <v>347.67857142857144</v>
      </c>
      <c r="M134" s="199">
        <v>352.48214285714283</v>
      </c>
      <c r="N134" s="199">
        <v>344.28571428571428</v>
      </c>
      <c r="O134" s="199">
        <v>346.14285714285717</v>
      </c>
      <c r="P134" s="199">
        <v>354.17857142857144</v>
      </c>
      <c r="Q134" s="199">
        <v>346.92857142857144</v>
      </c>
      <c r="R134" s="200">
        <v>349.99175824175825</v>
      </c>
      <c r="S134" s="199">
        <v>356.625</v>
      </c>
      <c r="T134" s="199">
        <v>364.64285714285717</v>
      </c>
      <c r="U134" s="199">
        <v>351.625</v>
      </c>
      <c r="V134" s="199">
        <v>356.94642857142856</v>
      </c>
      <c r="W134" s="199">
        <v>350.85714285714283</v>
      </c>
      <c r="X134" s="199">
        <v>361.73214285714283</v>
      </c>
      <c r="Y134" s="199">
        <v>353.67857142857144</v>
      </c>
      <c r="Z134" s="199">
        <v>364.69642857142856</v>
      </c>
      <c r="AA134" s="199">
        <v>358.48214285714283</v>
      </c>
      <c r="AB134" s="199">
        <v>359.21428571428572</v>
      </c>
      <c r="AC134" s="199">
        <v>359.64285714285717</v>
      </c>
      <c r="AD134" s="199">
        <v>351.89285714285717</v>
      </c>
      <c r="AE134" s="199">
        <v>362.203125</v>
      </c>
      <c r="AF134" s="199">
        <v>361.92857142857144</v>
      </c>
      <c r="AG134" s="199">
        <v>364.8125</v>
      </c>
      <c r="AH134" s="200">
        <v>358.57380952380953</v>
      </c>
      <c r="AI134" s="200">
        <v>354.58928571428572</v>
      </c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:66" ht="15" x14ac:dyDescent="0.2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</sheetData>
  <pageMargins left="0.23622047244094491" right="0.19685039370078741" top="0.35433070866141736" bottom="0.27559055118110237" header="0.31496062992125984" footer="0.31496062992125984"/>
  <pageSetup paperSize="9" scale="68" fitToHeight="0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"/>
  <sheetViews>
    <sheetView workbookViewId="0">
      <selection activeCell="F24" sqref="F24"/>
    </sheetView>
  </sheetViews>
  <sheetFormatPr defaultRowHeight="15" x14ac:dyDescent="0.25"/>
  <cols>
    <col min="1" max="1" width="3" bestFit="1" customWidth="1"/>
    <col min="2" max="2" width="22.7109375" customWidth="1"/>
    <col min="3" max="5" width="12.42578125" customWidth="1"/>
    <col min="6" max="6" width="15.42578125" customWidth="1"/>
    <col min="7" max="7" width="3" style="12" bestFit="1" customWidth="1"/>
    <col min="8" max="8" width="13.140625" bestFit="1" customWidth="1"/>
    <col min="9" max="9" width="16" style="212" customWidth="1"/>
    <col min="10" max="10" width="19.140625" style="212" customWidth="1"/>
    <col min="11" max="11" width="16.85546875" style="212" customWidth="1"/>
  </cols>
  <sheetData>
    <row r="1" spans="1:11" x14ac:dyDescent="0.25">
      <c r="B1" s="220" t="s">
        <v>491</v>
      </c>
      <c r="C1" s="220" t="s">
        <v>258</v>
      </c>
      <c r="H1" s="215" t="s">
        <v>491</v>
      </c>
      <c r="I1" s="215" t="s">
        <v>258</v>
      </c>
    </row>
    <row r="2" spans="1:11" s="174" customFormat="1" ht="18.75" x14ac:dyDescent="0.3">
      <c r="A2" s="221" t="s">
        <v>534</v>
      </c>
      <c r="B2" s="221"/>
      <c r="C2" s="221"/>
      <c r="D2" s="221"/>
      <c r="E2" s="221"/>
      <c r="G2" s="206" t="s">
        <v>533</v>
      </c>
      <c r="H2" s="206"/>
      <c r="I2" s="217"/>
      <c r="J2" s="217"/>
      <c r="K2" s="217"/>
    </row>
    <row r="3" spans="1:11" x14ac:dyDescent="0.25">
      <c r="A3" s="222"/>
      <c r="B3" s="222"/>
      <c r="C3" s="222" t="s">
        <v>317</v>
      </c>
      <c r="D3" s="222"/>
      <c r="E3" s="222"/>
      <c r="G3" s="219"/>
      <c r="H3" s="215"/>
      <c r="I3" s="216" t="s">
        <v>317</v>
      </c>
      <c r="J3" s="216"/>
      <c r="K3" s="216"/>
    </row>
    <row r="4" spans="1:11" x14ac:dyDescent="0.25">
      <c r="A4" s="230">
        <v>0</v>
      </c>
      <c r="B4" s="222" t="s">
        <v>256</v>
      </c>
      <c r="C4" s="222" t="s">
        <v>530</v>
      </c>
      <c r="D4" s="222" t="s">
        <v>519</v>
      </c>
      <c r="E4" s="222" t="s">
        <v>318</v>
      </c>
      <c r="G4" s="218">
        <v>0</v>
      </c>
      <c r="H4" s="215" t="s">
        <v>456</v>
      </c>
      <c r="I4" s="216" t="s">
        <v>531</v>
      </c>
      <c r="J4" s="216" t="s">
        <v>532</v>
      </c>
      <c r="K4" s="216" t="s">
        <v>441</v>
      </c>
    </row>
    <row r="5" spans="1:11" x14ac:dyDescent="0.25">
      <c r="A5" s="12">
        <f>IF(B5="Végösszeg","",IF(B5="","",A4+1))</f>
        <v>1</v>
      </c>
      <c r="B5" s="228" t="s">
        <v>219</v>
      </c>
      <c r="C5" s="227">
        <v>7</v>
      </c>
      <c r="D5" s="227">
        <v>69</v>
      </c>
      <c r="E5" s="227">
        <v>41310</v>
      </c>
      <c r="G5" s="12">
        <f>IF(H5="Végösszeg","",IF(H5="","",G4+1))</f>
        <v>1</v>
      </c>
      <c r="H5" t="s">
        <v>281</v>
      </c>
      <c r="I5" s="214">
        <v>274.59090909090907</v>
      </c>
      <c r="J5" s="214">
        <v>119.75</v>
      </c>
      <c r="K5" s="214">
        <v>394.34090909090907</v>
      </c>
    </row>
    <row r="6" spans="1:11" x14ac:dyDescent="0.25">
      <c r="A6" s="12">
        <f t="shared" ref="A6:A19" si="0">IF(B6="Végösszeg","",IF(B6="","",A5+1))</f>
        <v>2</v>
      </c>
      <c r="B6" s="223" t="s">
        <v>283</v>
      </c>
      <c r="C6" s="120">
        <v>10</v>
      </c>
      <c r="D6" s="120">
        <v>41</v>
      </c>
      <c r="E6" s="120">
        <v>41113</v>
      </c>
      <c r="G6" s="12">
        <f t="shared" ref="G6:G20" si="1">IF(H6="Végösszeg","",IF(H6="","",G5+1))</f>
        <v>2</v>
      </c>
      <c r="H6" t="s">
        <v>219</v>
      </c>
      <c r="I6" s="214">
        <v>271.35185185185185</v>
      </c>
      <c r="J6" s="214">
        <v>111.14814814814815</v>
      </c>
      <c r="K6" s="214">
        <v>382.5</v>
      </c>
    </row>
    <row r="7" spans="1:11" x14ac:dyDescent="0.25">
      <c r="A7" s="12">
        <f t="shared" si="0"/>
        <v>3</v>
      </c>
      <c r="B7" s="223" t="s">
        <v>236</v>
      </c>
      <c r="C7" s="120">
        <v>7</v>
      </c>
      <c r="D7" s="120">
        <v>71</v>
      </c>
      <c r="E7" s="120">
        <v>40674</v>
      </c>
      <c r="G7" s="12">
        <f t="shared" si="1"/>
        <v>3</v>
      </c>
      <c r="H7" t="s">
        <v>236</v>
      </c>
      <c r="I7" s="214">
        <v>267.75</v>
      </c>
      <c r="J7" s="214">
        <v>108.86111111111111</v>
      </c>
      <c r="K7" s="214">
        <v>376.61111111111109</v>
      </c>
    </row>
    <row r="8" spans="1:11" x14ac:dyDescent="0.25">
      <c r="A8" s="12">
        <f t="shared" si="0"/>
        <v>4</v>
      </c>
      <c r="B8" s="223" t="s">
        <v>255</v>
      </c>
      <c r="C8" s="120">
        <v>10</v>
      </c>
      <c r="D8" s="120">
        <v>69</v>
      </c>
      <c r="E8" s="120">
        <v>40533</v>
      </c>
      <c r="G8" s="12">
        <f t="shared" si="1"/>
        <v>4</v>
      </c>
      <c r="H8" t="s">
        <v>255</v>
      </c>
      <c r="I8" s="214">
        <v>267.58333333333331</v>
      </c>
      <c r="J8" s="214">
        <v>107.72222222222223</v>
      </c>
      <c r="K8" s="214">
        <v>375.30555555555554</v>
      </c>
    </row>
    <row r="9" spans="1:11" x14ac:dyDescent="0.25">
      <c r="A9" s="12">
        <f t="shared" si="0"/>
        <v>5</v>
      </c>
      <c r="B9" s="223" t="s">
        <v>231</v>
      </c>
      <c r="C9" s="120">
        <v>7</v>
      </c>
      <c r="D9" s="120">
        <v>60</v>
      </c>
      <c r="E9" s="120">
        <v>40390</v>
      </c>
      <c r="G9" s="12">
        <f t="shared" si="1"/>
        <v>5</v>
      </c>
      <c r="H9" t="s">
        <v>231</v>
      </c>
      <c r="I9" s="214">
        <v>265.18518518518516</v>
      </c>
      <c r="J9" s="214">
        <v>108.79629629629629</v>
      </c>
      <c r="K9" s="214">
        <v>373.98148148148147</v>
      </c>
    </row>
    <row r="10" spans="1:11" x14ac:dyDescent="0.25">
      <c r="A10" s="12">
        <f t="shared" si="0"/>
        <v>6</v>
      </c>
      <c r="B10" s="223" t="s">
        <v>239</v>
      </c>
      <c r="C10" s="120">
        <v>6</v>
      </c>
      <c r="D10" s="120">
        <v>60</v>
      </c>
      <c r="E10" s="120">
        <v>39852</v>
      </c>
      <c r="G10" s="12">
        <f t="shared" si="1"/>
        <v>6</v>
      </c>
      <c r="H10" t="s">
        <v>239</v>
      </c>
      <c r="I10" s="214">
        <v>265.5</v>
      </c>
      <c r="J10" s="214">
        <v>103.5</v>
      </c>
      <c r="K10" s="214">
        <v>369</v>
      </c>
    </row>
    <row r="11" spans="1:11" x14ac:dyDescent="0.25">
      <c r="A11" s="12">
        <f t="shared" si="0"/>
        <v>7</v>
      </c>
      <c r="B11" s="223" t="s">
        <v>206</v>
      </c>
      <c r="C11" s="120">
        <v>11</v>
      </c>
      <c r="D11" s="120">
        <v>57</v>
      </c>
      <c r="E11" s="120">
        <v>38622</v>
      </c>
      <c r="G11" s="12">
        <f t="shared" si="1"/>
        <v>7</v>
      </c>
      <c r="H11" t="s">
        <v>206</v>
      </c>
      <c r="I11" s="214">
        <v>259.44444444444446</v>
      </c>
      <c r="J11" s="214">
        <v>98.166666666666671</v>
      </c>
      <c r="K11" s="214">
        <v>357.61111111111109</v>
      </c>
    </row>
    <row r="12" spans="1:11" x14ac:dyDescent="0.25">
      <c r="A12" s="12">
        <f t="shared" si="0"/>
        <v>8</v>
      </c>
      <c r="B12" s="223" t="s">
        <v>249</v>
      </c>
      <c r="C12" s="120">
        <v>14</v>
      </c>
      <c r="D12" s="120">
        <v>51</v>
      </c>
      <c r="E12" s="120">
        <v>37975</v>
      </c>
      <c r="G12" s="12">
        <f t="shared" si="1"/>
        <v>8</v>
      </c>
      <c r="H12" t="s">
        <v>249</v>
      </c>
      <c r="I12" s="214">
        <v>252.12037037037038</v>
      </c>
      <c r="J12" s="214">
        <v>99.5</v>
      </c>
      <c r="K12" s="214">
        <v>351.62037037037038</v>
      </c>
    </row>
    <row r="13" spans="1:11" x14ac:dyDescent="0.25">
      <c r="A13" s="12">
        <f t="shared" si="0"/>
        <v>9</v>
      </c>
      <c r="B13" s="223" t="s">
        <v>222</v>
      </c>
      <c r="C13" s="120">
        <v>7</v>
      </c>
      <c r="D13" s="120">
        <v>47</v>
      </c>
      <c r="E13" s="120">
        <v>37610</v>
      </c>
      <c r="G13" s="12">
        <f t="shared" si="1"/>
        <v>9</v>
      </c>
      <c r="H13" t="s">
        <v>222</v>
      </c>
      <c r="I13" s="214">
        <v>252.85185185185185</v>
      </c>
      <c r="J13" s="214">
        <v>95.388888888888886</v>
      </c>
      <c r="K13" s="214">
        <v>348.24074074074076</v>
      </c>
    </row>
    <row r="14" spans="1:11" x14ac:dyDescent="0.25">
      <c r="A14" s="12">
        <f t="shared" si="0"/>
        <v>10</v>
      </c>
      <c r="B14" s="223" t="s">
        <v>215</v>
      </c>
      <c r="C14" s="120">
        <v>6</v>
      </c>
      <c r="D14" s="120">
        <v>53</v>
      </c>
      <c r="E14" s="120">
        <v>37324</v>
      </c>
      <c r="G14" s="12">
        <f t="shared" si="1"/>
        <v>10</v>
      </c>
      <c r="H14" t="s">
        <v>215</v>
      </c>
      <c r="I14" s="214">
        <v>249.91666666666666</v>
      </c>
      <c r="J14" s="214">
        <v>95.675925925925924</v>
      </c>
      <c r="K14" s="214">
        <v>345.59259259259261</v>
      </c>
    </row>
    <row r="15" spans="1:11" x14ac:dyDescent="0.25">
      <c r="A15" s="12">
        <f t="shared" si="0"/>
        <v>11</v>
      </c>
      <c r="B15" s="223" t="s">
        <v>223</v>
      </c>
      <c r="C15" s="120">
        <v>8</v>
      </c>
      <c r="D15" s="120">
        <v>44</v>
      </c>
      <c r="E15" s="120">
        <v>36645</v>
      </c>
      <c r="G15" s="12">
        <f t="shared" si="1"/>
        <v>11</v>
      </c>
      <c r="H15" t="s">
        <v>283</v>
      </c>
      <c r="I15" s="214">
        <v>249.77500000000001</v>
      </c>
      <c r="J15" s="214">
        <v>92.833333333333329</v>
      </c>
      <c r="K15" s="214">
        <v>342.60833333333335</v>
      </c>
    </row>
    <row r="16" spans="1:11" x14ac:dyDescent="0.25">
      <c r="A16" s="12">
        <f t="shared" si="0"/>
        <v>12</v>
      </c>
      <c r="B16" s="223" t="s">
        <v>212</v>
      </c>
      <c r="C16" s="120">
        <v>9</v>
      </c>
      <c r="D16" s="120">
        <v>41</v>
      </c>
      <c r="E16" s="120">
        <v>35654</v>
      </c>
      <c r="G16" s="12">
        <f t="shared" si="1"/>
        <v>12</v>
      </c>
      <c r="H16" t="s">
        <v>223</v>
      </c>
      <c r="I16" s="214">
        <v>246.72222222222223</v>
      </c>
      <c r="J16" s="214">
        <v>92.583333333333329</v>
      </c>
      <c r="K16" s="214">
        <v>339.30555555555554</v>
      </c>
    </row>
    <row r="17" spans="1:11" x14ac:dyDescent="0.25">
      <c r="A17" s="12">
        <f t="shared" si="0"/>
        <v>13</v>
      </c>
      <c r="B17" s="223" t="s">
        <v>238</v>
      </c>
      <c r="C17" s="120">
        <v>9</v>
      </c>
      <c r="D17" s="120">
        <v>45</v>
      </c>
      <c r="E17" s="120">
        <v>35520</v>
      </c>
      <c r="G17" s="12">
        <f t="shared" si="1"/>
        <v>13</v>
      </c>
      <c r="H17" t="s">
        <v>212</v>
      </c>
      <c r="I17" s="214">
        <v>237.37962962962962</v>
      </c>
      <c r="J17" s="214">
        <v>92.75</v>
      </c>
      <c r="K17" s="214">
        <v>330.12962962962962</v>
      </c>
    </row>
    <row r="18" spans="1:11" x14ac:dyDescent="0.25">
      <c r="A18" s="12">
        <f t="shared" si="0"/>
        <v>14</v>
      </c>
      <c r="B18" s="223" t="s">
        <v>210</v>
      </c>
      <c r="C18" s="120">
        <v>8</v>
      </c>
      <c r="D18" s="120">
        <v>41</v>
      </c>
      <c r="E18" s="120">
        <v>35423</v>
      </c>
      <c r="G18" s="12">
        <f t="shared" si="1"/>
        <v>14</v>
      </c>
      <c r="H18" t="s">
        <v>238</v>
      </c>
      <c r="I18" s="214">
        <v>238.31481481481481</v>
      </c>
      <c r="J18" s="214">
        <v>90.574074074074076</v>
      </c>
      <c r="K18" s="214">
        <v>328.88888888888891</v>
      </c>
    </row>
    <row r="19" spans="1:11" x14ac:dyDescent="0.25">
      <c r="A19" s="12">
        <f t="shared" si="0"/>
        <v>15</v>
      </c>
      <c r="B19" s="223" t="s">
        <v>281</v>
      </c>
      <c r="C19" s="120">
        <v>7</v>
      </c>
      <c r="D19" s="120">
        <v>35</v>
      </c>
      <c r="E19" s="120">
        <v>17351</v>
      </c>
      <c r="G19" s="12">
        <f t="shared" si="1"/>
        <v>15</v>
      </c>
      <c r="H19" t="s">
        <v>210</v>
      </c>
      <c r="I19" s="214">
        <v>238.35185185185185</v>
      </c>
      <c r="J19" s="214">
        <v>89.638888888888886</v>
      </c>
      <c r="K19" s="214">
        <v>327.99074074074076</v>
      </c>
    </row>
    <row r="20" spans="1:11" x14ac:dyDescent="0.25">
      <c r="A20" s="12" t="str">
        <f>IF(B20="Végösszeg","",IF(B20="","",A19+1))</f>
        <v/>
      </c>
      <c r="B20" s="229" t="s">
        <v>257</v>
      </c>
      <c r="C20" s="224">
        <v>126</v>
      </c>
      <c r="D20" s="224">
        <v>784</v>
      </c>
      <c r="E20" s="224">
        <v>555996</v>
      </c>
      <c r="G20" s="12" t="str">
        <f t="shared" si="1"/>
        <v/>
      </c>
      <c r="H20" s="225" t="s">
        <v>257</v>
      </c>
      <c r="I20" s="226">
        <v>254.97576530612244</v>
      </c>
      <c r="J20" s="226">
        <v>99.613520408163268</v>
      </c>
      <c r="K20" s="226">
        <v>354.58928571428572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Q131"/>
  <sheetViews>
    <sheetView topLeftCell="L1" workbookViewId="0">
      <selection activeCell="V16" sqref="V16"/>
    </sheetView>
  </sheetViews>
  <sheetFormatPr defaultRowHeight="15" x14ac:dyDescent="0.25"/>
  <cols>
    <col min="1" max="1" width="32.5703125" hidden="1" customWidth="1"/>
    <col min="2" max="2" width="15.7109375" hidden="1" customWidth="1"/>
    <col min="3" max="11" width="10" style="247" hidden="1" customWidth="1"/>
    <col min="12" max="12" width="10" style="247" customWidth="1"/>
    <col min="13" max="13" width="4.5703125" style="265" bestFit="1" customWidth="1"/>
    <col min="14" max="14" width="30.5703125" style="247" bestFit="1" customWidth="1"/>
    <col min="15" max="15" width="13.140625" style="247" bestFit="1" customWidth="1"/>
  </cols>
  <sheetData>
    <row r="2" spans="1:17" ht="18.75" x14ac:dyDescent="0.3">
      <c r="M2" s="248" t="s">
        <v>540</v>
      </c>
      <c r="N2" s="248"/>
      <c r="O2" s="248"/>
      <c r="P2" s="249"/>
      <c r="Q2" s="249"/>
    </row>
    <row r="3" spans="1:17" x14ac:dyDescent="0.25">
      <c r="A3" s="1" t="s">
        <v>441</v>
      </c>
      <c r="C3" s="246" t="s">
        <v>264</v>
      </c>
    </row>
    <row r="4" spans="1:17" ht="25.5" x14ac:dyDescent="0.25">
      <c r="A4" s="1" t="s">
        <v>205</v>
      </c>
      <c r="B4" s="1" t="s">
        <v>456</v>
      </c>
      <c r="C4" s="247" t="s">
        <v>327</v>
      </c>
      <c r="D4" s="247" t="s">
        <v>215</v>
      </c>
      <c r="E4" s="247" t="s">
        <v>326</v>
      </c>
      <c r="F4" s="247" t="s">
        <v>222</v>
      </c>
      <c r="G4" s="247" t="s">
        <v>333</v>
      </c>
      <c r="H4" s="247" t="s">
        <v>227</v>
      </c>
      <c r="I4" s="247" t="s">
        <v>325</v>
      </c>
      <c r="J4" s="247" t="s">
        <v>257</v>
      </c>
      <c r="M4" s="264" t="s">
        <v>541</v>
      </c>
      <c r="N4" s="250" t="s">
        <v>205</v>
      </c>
      <c r="O4" s="250" t="s">
        <v>204</v>
      </c>
      <c r="P4" s="250" t="s">
        <v>539</v>
      </c>
      <c r="Q4" s="250" t="s">
        <v>538</v>
      </c>
    </row>
    <row r="5" spans="1:17" x14ac:dyDescent="0.25">
      <c r="A5" t="s">
        <v>5</v>
      </c>
      <c r="B5" t="s">
        <v>219</v>
      </c>
      <c r="C5" s="247">
        <v>331</v>
      </c>
      <c r="D5" s="247">
        <v>263</v>
      </c>
      <c r="E5" s="247">
        <v>356.46153846153845</v>
      </c>
      <c r="F5" s="247">
        <v>311</v>
      </c>
      <c r="G5" s="247">
        <v>323</v>
      </c>
      <c r="H5" s="247">
        <v>302</v>
      </c>
      <c r="I5" s="247">
        <v>322.5</v>
      </c>
      <c r="J5" s="247">
        <v>340.45</v>
      </c>
      <c r="M5" s="266" t="s">
        <v>274</v>
      </c>
      <c r="N5" s="251" t="s">
        <v>82</v>
      </c>
      <c r="O5" s="251" t="s">
        <v>231</v>
      </c>
      <c r="P5" s="113">
        <v>7</v>
      </c>
      <c r="Q5" s="251">
        <v>396.65238095238095</v>
      </c>
    </row>
    <row r="6" spans="1:17" x14ac:dyDescent="0.25">
      <c r="A6" t="s">
        <v>18</v>
      </c>
      <c r="B6" t="s">
        <v>283</v>
      </c>
      <c r="C6" s="247">
        <v>307</v>
      </c>
      <c r="F6" s="247">
        <v>341</v>
      </c>
      <c r="H6" s="247">
        <v>343.5</v>
      </c>
      <c r="I6" s="247">
        <v>305</v>
      </c>
      <c r="J6" s="247">
        <v>329.25</v>
      </c>
      <c r="M6" s="266" t="s">
        <v>275</v>
      </c>
      <c r="N6" s="251" t="s">
        <v>185</v>
      </c>
      <c r="O6" s="251" t="s">
        <v>236</v>
      </c>
      <c r="P6" s="113">
        <v>7</v>
      </c>
      <c r="Q6" s="251">
        <v>393.00317460317461</v>
      </c>
    </row>
    <row r="7" spans="1:17" x14ac:dyDescent="0.25">
      <c r="A7" t="s">
        <v>22</v>
      </c>
      <c r="B7" t="s">
        <v>212</v>
      </c>
      <c r="C7" s="247">
        <v>320</v>
      </c>
      <c r="D7" s="247">
        <v>358</v>
      </c>
      <c r="E7" s="247">
        <v>356.5</v>
      </c>
      <c r="F7" s="247">
        <v>326</v>
      </c>
      <c r="G7" s="247">
        <v>331</v>
      </c>
      <c r="H7" s="247">
        <v>337</v>
      </c>
      <c r="I7" s="247">
        <v>327.18181818181819</v>
      </c>
      <c r="J7" s="247">
        <v>334.95238095238096</v>
      </c>
      <c r="M7" s="266" t="s">
        <v>276</v>
      </c>
      <c r="N7" s="251" t="s">
        <v>46</v>
      </c>
      <c r="O7" s="251" t="s">
        <v>219</v>
      </c>
      <c r="P7" s="113">
        <v>7</v>
      </c>
      <c r="Q7" s="251">
        <v>379.61904761904759</v>
      </c>
    </row>
    <row r="8" spans="1:17" x14ac:dyDescent="0.25">
      <c r="A8" t="s">
        <v>386</v>
      </c>
      <c r="B8" t="s">
        <v>249</v>
      </c>
      <c r="F8" s="247">
        <v>398</v>
      </c>
      <c r="I8" s="247">
        <v>394</v>
      </c>
      <c r="J8" s="247">
        <v>396.66666666666669</v>
      </c>
      <c r="M8" s="266" t="s">
        <v>263</v>
      </c>
      <c r="N8" s="251" t="s">
        <v>96</v>
      </c>
      <c r="O8" s="251" t="s">
        <v>236</v>
      </c>
      <c r="P8" s="113">
        <v>7</v>
      </c>
      <c r="Q8" s="251">
        <v>379.20317460317455</v>
      </c>
    </row>
    <row r="9" spans="1:17" x14ac:dyDescent="0.25">
      <c r="A9" t="s">
        <v>26</v>
      </c>
      <c r="B9" t="s">
        <v>283</v>
      </c>
      <c r="C9" s="247">
        <v>281</v>
      </c>
      <c r="D9" s="247">
        <v>293</v>
      </c>
      <c r="E9" s="247">
        <v>357</v>
      </c>
      <c r="F9" s="247">
        <v>330</v>
      </c>
      <c r="G9" s="247">
        <v>360</v>
      </c>
      <c r="H9" s="247">
        <v>355</v>
      </c>
      <c r="I9" s="247">
        <v>314.5</v>
      </c>
      <c r="J9" s="247">
        <v>343.27272727272725</v>
      </c>
      <c r="M9" s="266" t="s">
        <v>289</v>
      </c>
      <c r="N9" s="251" t="s">
        <v>72</v>
      </c>
      <c r="O9" s="251" t="s">
        <v>236</v>
      </c>
      <c r="P9" s="113">
        <v>7</v>
      </c>
      <c r="Q9" s="251">
        <v>378.29523809523801</v>
      </c>
    </row>
    <row r="10" spans="1:17" x14ac:dyDescent="0.25">
      <c r="A10" t="s">
        <v>28</v>
      </c>
      <c r="B10" t="s">
        <v>236</v>
      </c>
      <c r="C10" s="247">
        <v>299</v>
      </c>
      <c r="J10" s="247">
        <v>299</v>
      </c>
      <c r="M10" s="266" t="s">
        <v>290</v>
      </c>
      <c r="N10" s="251" t="s">
        <v>98</v>
      </c>
      <c r="O10" s="251" t="s">
        <v>239</v>
      </c>
      <c r="P10" s="113">
        <v>7</v>
      </c>
      <c r="Q10" s="251">
        <v>376.44345238095241</v>
      </c>
    </row>
    <row r="11" spans="1:17" x14ac:dyDescent="0.25">
      <c r="A11" t="s">
        <v>486</v>
      </c>
      <c r="B11" t="s">
        <v>236</v>
      </c>
      <c r="F11" s="247">
        <v>304</v>
      </c>
      <c r="J11" s="247">
        <v>304</v>
      </c>
      <c r="M11" s="266" t="s">
        <v>291</v>
      </c>
      <c r="N11" s="251" t="s">
        <v>102</v>
      </c>
      <c r="O11" s="251" t="s">
        <v>236</v>
      </c>
      <c r="P11" s="113">
        <v>7</v>
      </c>
      <c r="Q11" s="251">
        <v>375.45238095238102</v>
      </c>
    </row>
    <row r="12" spans="1:17" x14ac:dyDescent="0.25">
      <c r="A12" t="s">
        <v>30</v>
      </c>
      <c r="B12" t="s">
        <v>249</v>
      </c>
      <c r="E12" s="247">
        <v>372</v>
      </c>
      <c r="F12" s="247">
        <v>400</v>
      </c>
      <c r="J12" s="247">
        <v>386</v>
      </c>
      <c r="M12" s="266" t="s">
        <v>292</v>
      </c>
      <c r="N12" s="251" t="s">
        <v>177</v>
      </c>
      <c r="O12" s="251" t="s">
        <v>255</v>
      </c>
      <c r="P12" s="113">
        <v>7</v>
      </c>
      <c r="Q12" s="251">
        <v>373.83982683982686</v>
      </c>
    </row>
    <row r="13" spans="1:17" x14ac:dyDescent="0.25">
      <c r="A13" t="s">
        <v>278</v>
      </c>
      <c r="B13" t="s">
        <v>281</v>
      </c>
      <c r="D13" s="247">
        <v>404</v>
      </c>
      <c r="E13" s="247">
        <v>400.66666666666669</v>
      </c>
      <c r="F13" s="247">
        <v>398</v>
      </c>
      <c r="H13" s="247">
        <v>388.28571428571428</v>
      </c>
      <c r="J13" s="247">
        <v>393.84615384615387</v>
      </c>
      <c r="M13" s="266" t="s">
        <v>293</v>
      </c>
      <c r="N13" s="251" t="s">
        <v>116</v>
      </c>
      <c r="O13" s="251" t="s">
        <v>231</v>
      </c>
      <c r="P13" s="113">
        <v>7</v>
      </c>
      <c r="Q13" s="251">
        <v>372.14285714285717</v>
      </c>
    </row>
    <row r="14" spans="1:17" x14ac:dyDescent="0.25">
      <c r="A14" t="s">
        <v>32</v>
      </c>
      <c r="B14" t="s">
        <v>238</v>
      </c>
      <c r="C14" s="247">
        <v>317.5</v>
      </c>
      <c r="D14" s="247">
        <v>294</v>
      </c>
      <c r="E14" s="247">
        <v>242.5</v>
      </c>
      <c r="F14" s="247">
        <v>290</v>
      </c>
      <c r="G14" s="247">
        <v>300</v>
      </c>
      <c r="J14" s="247">
        <v>260.52941176470586</v>
      </c>
      <c r="M14" s="266" t="s">
        <v>294</v>
      </c>
      <c r="N14" s="251" t="s">
        <v>147</v>
      </c>
      <c r="O14" s="251" t="s">
        <v>255</v>
      </c>
      <c r="P14" s="113">
        <v>7</v>
      </c>
      <c r="Q14" s="251">
        <v>371.9512987012987</v>
      </c>
    </row>
    <row r="15" spans="1:17" x14ac:dyDescent="0.25">
      <c r="A15" t="s">
        <v>485</v>
      </c>
      <c r="B15" t="s">
        <v>238</v>
      </c>
      <c r="G15" s="247">
        <v>271</v>
      </c>
      <c r="J15" s="247">
        <v>271</v>
      </c>
      <c r="M15" s="266" t="s">
        <v>295</v>
      </c>
      <c r="N15" s="251" t="s">
        <v>175</v>
      </c>
      <c r="O15" s="251" t="s">
        <v>238</v>
      </c>
      <c r="P15" s="113">
        <v>7</v>
      </c>
      <c r="Q15" s="251">
        <v>371.32857142857148</v>
      </c>
    </row>
    <row r="16" spans="1:17" x14ac:dyDescent="0.25">
      <c r="A16" t="s">
        <v>217</v>
      </c>
      <c r="B16" t="s">
        <v>219</v>
      </c>
      <c r="E16" s="247">
        <v>367</v>
      </c>
      <c r="J16" s="247">
        <v>367</v>
      </c>
      <c r="M16" s="266" t="s">
        <v>296</v>
      </c>
      <c r="N16" s="251" t="s">
        <v>129</v>
      </c>
      <c r="O16" s="251" t="s">
        <v>206</v>
      </c>
      <c r="P16" s="113">
        <v>7</v>
      </c>
      <c r="Q16" s="251">
        <v>367.67857142857144</v>
      </c>
    </row>
    <row r="17" spans="1:17" x14ac:dyDescent="0.25">
      <c r="A17" t="s">
        <v>34</v>
      </c>
      <c r="B17" t="s">
        <v>283</v>
      </c>
      <c r="C17" s="247">
        <v>348</v>
      </c>
      <c r="D17" s="247">
        <v>319</v>
      </c>
      <c r="E17" s="247">
        <v>364.25</v>
      </c>
      <c r="H17" s="247">
        <v>349.63636363636363</v>
      </c>
      <c r="I17" s="247">
        <v>317</v>
      </c>
      <c r="J17" s="247">
        <v>347.6</v>
      </c>
      <c r="M17" s="266" t="s">
        <v>297</v>
      </c>
      <c r="N17" s="251" t="s">
        <v>94</v>
      </c>
      <c r="O17" s="251" t="s">
        <v>255</v>
      </c>
      <c r="P17" s="113">
        <v>7</v>
      </c>
      <c r="Q17" s="251">
        <v>366.37142857142857</v>
      </c>
    </row>
    <row r="18" spans="1:17" x14ac:dyDescent="0.25">
      <c r="A18" t="s">
        <v>478</v>
      </c>
      <c r="B18" t="s">
        <v>283</v>
      </c>
      <c r="H18" s="247">
        <v>367</v>
      </c>
      <c r="J18" s="247">
        <v>367</v>
      </c>
      <c r="M18" s="266" t="s">
        <v>298</v>
      </c>
      <c r="N18" s="251" t="s">
        <v>36</v>
      </c>
      <c r="O18" s="251" t="s">
        <v>206</v>
      </c>
      <c r="P18" s="113">
        <v>7</v>
      </c>
      <c r="Q18" s="251">
        <v>364.04761904761898</v>
      </c>
    </row>
    <row r="19" spans="1:17" x14ac:dyDescent="0.25">
      <c r="A19" t="s">
        <v>36</v>
      </c>
      <c r="B19" t="s">
        <v>206</v>
      </c>
      <c r="C19" s="247">
        <v>367</v>
      </c>
      <c r="D19" s="247">
        <v>363</v>
      </c>
      <c r="E19" s="247">
        <v>373</v>
      </c>
      <c r="F19" s="247">
        <v>392.5</v>
      </c>
      <c r="G19" s="247">
        <v>359.83333333333331</v>
      </c>
      <c r="H19" s="247">
        <v>353</v>
      </c>
      <c r="I19" s="247">
        <v>340</v>
      </c>
      <c r="J19" s="247">
        <v>364.45454545454544</v>
      </c>
      <c r="M19" s="266" t="s">
        <v>299</v>
      </c>
      <c r="N19" s="251" t="s">
        <v>181</v>
      </c>
      <c r="O19" s="251" t="s">
        <v>219</v>
      </c>
      <c r="P19" s="113">
        <v>7</v>
      </c>
      <c r="Q19" s="251">
        <v>362.33809523809526</v>
      </c>
    </row>
    <row r="20" spans="1:17" x14ac:dyDescent="0.25">
      <c r="A20" t="s">
        <v>38</v>
      </c>
      <c r="B20" t="s">
        <v>249</v>
      </c>
      <c r="C20" s="247">
        <v>380</v>
      </c>
      <c r="D20" s="247">
        <v>350</v>
      </c>
      <c r="E20" s="247">
        <v>358</v>
      </c>
      <c r="F20" s="247">
        <v>376.8</v>
      </c>
      <c r="G20" s="247">
        <v>420</v>
      </c>
      <c r="J20" s="247">
        <v>376.88888888888891</v>
      </c>
      <c r="M20" s="266" t="s">
        <v>300</v>
      </c>
      <c r="N20" s="251" t="s">
        <v>76</v>
      </c>
      <c r="O20" s="251" t="s">
        <v>239</v>
      </c>
      <c r="P20" s="113">
        <v>7</v>
      </c>
      <c r="Q20" s="251">
        <v>359.09706959706961</v>
      </c>
    </row>
    <row r="21" spans="1:17" x14ac:dyDescent="0.25">
      <c r="A21" t="s">
        <v>40</v>
      </c>
      <c r="B21" t="s">
        <v>222</v>
      </c>
      <c r="C21" s="247">
        <v>301</v>
      </c>
      <c r="E21" s="247">
        <v>338</v>
      </c>
      <c r="F21" s="247">
        <v>320</v>
      </c>
      <c r="H21" s="247">
        <v>311</v>
      </c>
      <c r="I21" s="247">
        <v>282</v>
      </c>
      <c r="J21" s="247">
        <v>317</v>
      </c>
      <c r="M21" s="266" t="s">
        <v>301</v>
      </c>
      <c r="N21" s="251" t="s">
        <v>100</v>
      </c>
      <c r="O21" s="251" t="s">
        <v>239</v>
      </c>
      <c r="P21" s="113">
        <v>7</v>
      </c>
      <c r="Q21" s="251">
        <v>354.29120879120876</v>
      </c>
    </row>
    <row r="22" spans="1:17" x14ac:dyDescent="0.25">
      <c r="A22" t="s">
        <v>50</v>
      </c>
      <c r="B22" t="s">
        <v>249</v>
      </c>
      <c r="C22" s="247">
        <v>355</v>
      </c>
      <c r="E22" s="247">
        <v>369.75</v>
      </c>
      <c r="F22" s="247">
        <v>361.11111111111109</v>
      </c>
      <c r="G22" s="247">
        <v>356</v>
      </c>
      <c r="H22" s="247">
        <v>367</v>
      </c>
      <c r="I22" s="247">
        <v>351.5</v>
      </c>
      <c r="J22" s="247">
        <v>361.05</v>
      </c>
      <c r="M22" s="266" t="s">
        <v>302</v>
      </c>
      <c r="N22" s="251" t="s">
        <v>496</v>
      </c>
      <c r="O22" s="251" t="s">
        <v>231</v>
      </c>
      <c r="P22" s="113">
        <v>7</v>
      </c>
      <c r="Q22" s="251">
        <v>351.72689075630251</v>
      </c>
    </row>
    <row r="23" spans="1:17" x14ac:dyDescent="0.25">
      <c r="A23" t="s">
        <v>482</v>
      </c>
      <c r="B23" t="s">
        <v>249</v>
      </c>
      <c r="F23" s="247">
        <v>362</v>
      </c>
      <c r="J23" s="247">
        <v>362</v>
      </c>
      <c r="M23" s="266" t="s">
        <v>303</v>
      </c>
      <c r="N23" s="251" t="s">
        <v>153</v>
      </c>
      <c r="O23" s="251" t="s">
        <v>223</v>
      </c>
      <c r="P23" s="113">
        <v>7</v>
      </c>
      <c r="Q23" s="251">
        <v>350.67032967032964</v>
      </c>
    </row>
    <row r="24" spans="1:17" x14ac:dyDescent="0.25">
      <c r="A24" t="s">
        <v>52</v>
      </c>
      <c r="B24" t="s">
        <v>212</v>
      </c>
      <c r="C24" s="247">
        <v>283</v>
      </c>
      <c r="D24" s="247">
        <v>311</v>
      </c>
      <c r="E24" s="247">
        <v>269</v>
      </c>
      <c r="H24" s="247">
        <v>291</v>
      </c>
      <c r="I24" s="247">
        <v>261.2</v>
      </c>
      <c r="J24" s="247">
        <v>274.3</v>
      </c>
      <c r="M24" s="266" t="s">
        <v>304</v>
      </c>
      <c r="N24" s="251" t="s">
        <v>88</v>
      </c>
      <c r="O24" s="251" t="s">
        <v>249</v>
      </c>
      <c r="P24" s="113">
        <v>7</v>
      </c>
      <c r="Q24" s="251">
        <v>345.10714285714283</v>
      </c>
    </row>
    <row r="25" spans="1:17" x14ac:dyDescent="0.25">
      <c r="A25" t="s">
        <v>42</v>
      </c>
      <c r="B25" t="s">
        <v>283</v>
      </c>
      <c r="C25" s="247">
        <v>319</v>
      </c>
      <c r="D25" s="247">
        <v>341</v>
      </c>
      <c r="E25" s="247">
        <v>357.66666666666669</v>
      </c>
      <c r="F25" s="247">
        <v>327</v>
      </c>
      <c r="G25" s="247">
        <v>337</v>
      </c>
      <c r="H25" s="247">
        <v>349</v>
      </c>
      <c r="I25" s="247">
        <v>350</v>
      </c>
      <c r="J25" s="247">
        <v>346.5</v>
      </c>
      <c r="M25" s="266" t="s">
        <v>305</v>
      </c>
      <c r="N25" s="251" t="s">
        <v>70</v>
      </c>
      <c r="O25" s="251" t="s">
        <v>206</v>
      </c>
      <c r="P25" s="113">
        <v>7</v>
      </c>
      <c r="Q25" s="251">
        <v>344.98809523809524</v>
      </c>
    </row>
    <row r="26" spans="1:17" x14ac:dyDescent="0.25">
      <c r="A26" t="s">
        <v>44</v>
      </c>
      <c r="B26" t="s">
        <v>212</v>
      </c>
      <c r="C26" s="247">
        <v>259</v>
      </c>
      <c r="E26" s="247">
        <v>420.5</v>
      </c>
      <c r="F26" s="247">
        <v>375</v>
      </c>
      <c r="H26" s="247">
        <v>432</v>
      </c>
      <c r="I26" s="247">
        <v>372.77777777777777</v>
      </c>
      <c r="J26" s="247">
        <v>361.25</v>
      </c>
      <c r="M26" s="266" t="s">
        <v>306</v>
      </c>
      <c r="N26" s="251" t="s">
        <v>151</v>
      </c>
      <c r="O26" s="251" t="s">
        <v>210</v>
      </c>
      <c r="P26" s="113">
        <v>7</v>
      </c>
      <c r="Q26" s="251">
        <v>340.19047619047615</v>
      </c>
    </row>
    <row r="27" spans="1:17" x14ac:dyDescent="0.25">
      <c r="A27" t="s">
        <v>46</v>
      </c>
      <c r="B27" t="s">
        <v>219</v>
      </c>
      <c r="C27" s="247">
        <v>362.5</v>
      </c>
      <c r="D27" s="247">
        <v>375</v>
      </c>
      <c r="E27" s="247">
        <v>406.33333333333331</v>
      </c>
      <c r="F27" s="247">
        <v>394</v>
      </c>
      <c r="G27" s="247">
        <v>369</v>
      </c>
      <c r="H27" s="247">
        <v>380</v>
      </c>
      <c r="I27" s="247">
        <v>370.5</v>
      </c>
      <c r="J27" s="247">
        <v>393.68</v>
      </c>
      <c r="M27" s="266" t="s">
        <v>307</v>
      </c>
      <c r="N27" s="251" t="s">
        <v>42</v>
      </c>
      <c r="O27" s="251" t="s">
        <v>283</v>
      </c>
      <c r="P27" s="113">
        <v>7</v>
      </c>
      <c r="Q27" s="251">
        <v>340.09523809523813</v>
      </c>
    </row>
    <row r="28" spans="1:17" x14ac:dyDescent="0.25">
      <c r="A28" t="s">
        <v>48</v>
      </c>
      <c r="B28" t="s">
        <v>206</v>
      </c>
      <c r="E28" s="247">
        <v>323</v>
      </c>
      <c r="G28" s="247">
        <v>313</v>
      </c>
      <c r="H28" s="247">
        <v>280</v>
      </c>
      <c r="I28" s="247">
        <v>293</v>
      </c>
      <c r="J28" s="247">
        <v>300.39999999999998</v>
      </c>
      <c r="M28" s="266" t="s">
        <v>308</v>
      </c>
      <c r="N28" s="251" t="s">
        <v>22</v>
      </c>
      <c r="O28" s="251" t="s">
        <v>212</v>
      </c>
      <c r="P28" s="113">
        <v>7</v>
      </c>
      <c r="Q28" s="251">
        <v>336.52597402597399</v>
      </c>
    </row>
    <row r="29" spans="1:17" x14ac:dyDescent="0.25">
      <c r="A29" t="s">
        <v>54</v>
      </c>
      <c r="B29" t="s">
        <v>239</v>
      </c>
      <c r="C29" s="247">
        <v>359</v>
      </c>
      <c r="E29" s="247">
        <v>378.5</v>
      </c>
      <c r="F29" s="247">
        <v>364</v>
      </c>
      <c r="G29" s="247">
        <v>365</v>
      </c>
      <c r="H29" s="247">
        <v>374.5</v>
      </c>
      <c r="I29" s="247">
        <v>339.5</v>
      </c>
      <c r="J29" s="247">
        <v>371.8</v>
      </c>
      <c r="M29" s="266" t="s">
        <v>309</v>
      </c>
      <c r="N29" s="251" t="s">
        <v>189</v>
      </c>
      <c r="O29" s="251" t="s">
        <v>238</v>
      </c>
      <c r="P29" s="113">
        <v>7</v>
      </c>
      <c r="Q29" s="251">
        <v>335.73529411764702</v>
      </c>
    </row>
    <row r="30" spans="1:17" x14ac:dyDescent="0.25">
      <c r="A30" t="s">
        <v>56</v>
      </c>
      <c r="B30" t="s">
        <v>236</v>
      </c>
      <c r="C30" s="247">
        <v>346</v>
      </c>
      <c r="E30" s="247">
        <v>383</v>
      </c>
      <c r="G30" s="247">
        <v>357</v>
      </c>
      <c r="I30" s="247">
        <v>316</v>
      </c>
      <c r="J30" s="247">
        <v>351</v>
      </c>
      <c r="M30" s="266" t="s">
        <v>310</v>
      </c>
      <c r="N30" s="251" t="s">
        <v>161</v>
      </c>
      <c r="O30" s="251" t="s">
        <v>215</v>
      </c>
      <c r="P30" s="113">
        <v>7</v>
      </c>
      <c r="Q30" s="251">
        <v>334.64625850340138</v>
      </c>
    </row>
    <row r="31" spans="1:17" x14ac:dyDescent="0.25">
      <c r="A31" t="s">
        <v>58</v>
      </c>
      <c r="B31" t="s">
        <v>222</v>
      </c>
      <c r="C31" s="247">
        <v>376.5</v>
      </c>
      <c r="E31" s="247">
        <v>378.5</v>
      </c>
      <c r="F31" s="247">
        <v>370.63636363636363</v>
      </c>
      <c r="G31" s="247">
        <v>366</v>
      </c>
      <c r="H31" s="247">
        <v>390</v>
      </c>
      <c r="I31" s="247">
        <v>361</v>
      </c>
      <c r="J31" s="247">
        <v>372.44444444444446</v>
      </c>
      <c r="M31" s="266" t="s">
        <v>311</v>
      </c>
      <c r="N31" s="251" t="s">
        <v>173</v>
      </c>
      <c r="O31" s="251" t="s">
        <v>283</v>
      </c>
      <c r="P31" s="113">
        <v>7</v>
      </c>
      <c r="Q31" s="251">
        <v>334.32142857142856</v>
      </c>
    </row>
    <row r="32" spans="1:17" x14ac:dyDescent="0.25">
      <c r="A32" t="s">
        <v>60</v>
      </c>
      <c r="B32" t="s">
        <v>212</v>
      </c>
      <c r="C32" s="247">
        <v>387.5</v>
      </c>
      <c r="E32" s="247">
        <v>417.75</v>
      </c>
      <c r="F32" s="247">
        <v>406</v>
      </c>
      <c r="G32" s="247">
        <v>374</v>
      </c>
      <c r="I32" s="247">
        <v>379.75</v>
      </c>
      <c r="J32" s="247">
        <v>391.5</v>
      </c>
      <c r="M32" s="266" t="s">
        <v>312</v>
      </c>
      <c r="N32" s="251" t="s">
        <v>86</v>
      </c>
      <c r="O32" s="251" t="s">
        <v>215</v>
      </c>
      <c r="P32" s="113">
        <v>7</v>
      </c>
      <c r="Q32" s="251">
        <v>331.3937728937729</v>
      </c>
    </row>
    <row r="33" spans="1:17" x14ac:dyDescent="0.25">
      <c r="A33" t="s">
        <v>62</v>
      </c>
      <c r="B33" t="s">
        <v>255</v>
      </c>
      <c r="C33" s="247">
        <v>399.33333333333331</v>
      </c>
      <c r="D33" s="247">
        <v>407</v>
      </c>
      <c r="E33" s="247">
        <v>394.5</v>
      </c>
      <c r="G33" s="247">
        <v>417</v>
      </c>
      <c r="H33" s="247">
        <v>409</v>
      </c>
      <c r="I33" s="247">
        <v>400</v>
      </c>
      <c r="J33" s="247">
        <v>402.63636363636363</v>
      </c>
      <c r="M33" s="266" t="s">
        <v>313</v>
      </c>
      <c r="N33" s="251" t="s">
        <v>135</v>
      </c>
      <c r="O33" s="251" t="s">
        <v>231</v>
      </c>
      <c r="P33" s="113">
        <v>7</v>
      </c>
      <c r="Q33" s="251">
        <v>330.21428571428572</v>
      </c>
    </row>
    <row r="34" spans="1:17" x14ac:dyDescent="0.25">
      <c r="A34" t="s">
        <v>479</v>
      </c>
      <c r="B34" t="s">
        <v>255</v>
      </c>
      <c r="C34" s="247">
        <v>394</v>
      </c>
      <c r="J34" s="247">
        <v>394</v>
      </c>
      <c r="M34" s="266" t="s">
        <v>314</v>
      </c>
      <c r="N34" s="251" t="s">
        <v>26</v>
      </c>
      <c r="O34" s="251" t="s">
        <v>283</v>
      </c>
      <c r="P34" s="113">
        <v>7</v>
      </c>
      <c r="Q34" s="251">
        <v>327.21428571428572</v>
      </c>
    </row>
    <row r="35" spans="1:17" x14ac:dyDescent="0.25">
      <c r="A35" t="s">
        <v>64</v>
      </c>
      <c r="B35" t="s">
        <v>238</v>
      </c>
      <c r="C35" s="247">
        <v>381.5</v>
      </c>
      <c r="E35" s="247">
        <v>381.6</v>
      </c>
      <c r="G35" s="247">
        <v>374</v>
      </c>
      <c r="I35" s="247">
        <v>351</v>
      </c>
      <c r="J35" s="247">
        <v>374.7</v>
      </c>
      <c r="M35" s="266" t="s">
        <v>315</v>
      </c>
      <c r="N35" s="251" t="s">
        <v>157</v>
      </c>
      <c r="O35" s="251" t="s">
        <v>223</v>
      </c>
      <c r="P35" s="113">
        <v>7</v>
      </c>
      <c r="Q35" s="251">
        <v>325.19642857142856</v>
      </c>
    </row>
    <row r="36" spans="1:17" x14ac:dyDescent="0.25">
      <c r="A36" t="s">
        <v>493</v>
      </c>
      <c r="B36" t="s">
        <v>283</v>
      </c>
      <c r="C36" s="247">
        <v>301</v>
      </c>
      <c r="E36" s="247">
        <v>293.66666666666669</v>
      </c>
      <c r="F36" s="247">
        <v>315</v>
      </c>
      <c r="H36" s="247">
        <v>316.5</v>
      </c>
      <c r="J36" s="247">
        <v>307.18181818181819</v>
      </c>
      <c r="M36" s="266" t="s">
        <v>316</v>
      </c>
      <c r="N36" s="251" t="s">
        <v>169</v>
      </c>
      <c r="O36" s="251" t="s">
        <v>212</v>
      </c>
      <c r="P36" s="113">
        <v>7</v>
      </c>
      <c r="Q36" s="251">
        <v>318.33333333333337</v>
      </c>
    </row>
    <row r="37" spans="1:17" x14ac:dyDescent="0.25">
      <c r="A37" t="s">
        <v>494</v>
      </c>
      <c r="B37" t="s">
        <v>238</v>
      </c>
      <c r="E37" s="247">
        <v>359</v>
      </c>
      <c r="F37" s="247">
        <v>325</v>
      </c>
      <c r="H37" s="247">
        <v>319.42857142857144</v>
      </c>
      <c r="J37" s="247">
        <v>324.44444444444446</v>
      </c>
      <c r="M37" s="266" t="s">
        <v>395</v>
      </c>
      <c r="N37" s="251" t="s">
        <v>179</v>
      </c>
      <c r="O37" s="251" t="s">
        <v>223</v>
      </c>
      <c r="P37" s="113">
        <v>7</v>
      </c>
      <c r="Q37" s="251">
        <v>318.13605442176868</v>
      </c>
    </row>
    <row r="38" spans="1:17" x14ac:dyDescent="0.25">
      <c r="A38" t="s">
        <v>68</v>
      </c>
      <c r="B38" t="s">
        <v>210</v>
      </c>
      <c r="C38" s="247">
        <v>343</v>
      </c>
      <c r="D38" s="247">
        <v>333</v>
      </c>
      <c r="E38" s="247">
        <v>352</v>
      </c>
      <c r="F38" s="247">
        <v>335</v>
      </c>
      <c r="H38" s="247">
        <v>318</v>
      </c>
      <c r="I38" s="247">
        <v>330.06666666666666</v>
      </c>
      <c r="J38" s="247">
        <v>333.96</v>
      </c>
      <c r="M38" s="266" t="s">
        <v>396</v>
      </c>
      <c r="N38" s="251" t="s">
        <v>5</v>
      </c>
      <c r="O38" s="251" t="s">
        <v>219</v>
      </c>
      <c r="P38" s="113">
        <v>7</v>
      </c>
      <c r="Q38" s="251">
        <v>315.56593406593407</v>
      </c>
    </row>
    <row r="39" spans="1:17" x14ac:dyDescent="0.25">
      <c r="A39" t="s">
        <v>469</v>
      </c>
      <c r="B39" t="s">
        <v>210</v>
      </c>
      <c r="F39" s="247">
        <v>322</v>
      </c>
      <c r="J39" s="247">
        <v>322</v>
      </c>
      <c r="M39" s="266" t="s">
        <v>397</v>
      </c>
      <c r="N39" s="251" t="s">
        <v>106</v>
      </c>
      <c r="O39" s="251" t="s">
        <v>238</v>
      </c>
      <c r="P39" s="113">
        <v>7</v>
      </c>
      <c r="Q39" s="251">
        <v>304.39610389610385</v>
      </c>
    </row>
    <row r="40" spans="1:17" x14ac:dyDescent="0.25">
      <c r="A40" t="s">
        <v>70</v>
      </c>
      <c r="B40" t="s">
        <v>206</v>
      </c>
      <c r="C40" s="247">
        <v>353</v>
      </c>
      <c r="D40" s="247">
        <v>360</v>
      </c>
      <c r="E40" s="247">
        <v>348.5</v>
      </c>
      <c r="F40" s="247">
        <v>349</v>
      </c>
      <c r="G40" s="247">
        <v>345.58333333333331</v>
      </c>
      <c r="H40" s="247">
        <v>337.33333333333331</v>
      </c>
      <c r="I40" s="247">
        <v>321.5</v>
      </c>
      <c r="J40" s="247">
        <v>344.29166666666669</v>
      </c>
      <c r="M40" s="266" t="s">
        <v>398</v>
      </c>
      <c r="N40" s="251" t="s">
        <v>84</v>
      </c>
      <c r="O40" s="251" t="s">
        <v>215</v>
      </c>
      <c r="P40" s="113">
        <v>7</v>
      </c>
      <c r="Q40" s="251">
        <v>281.86734693877548</v>
      </c>
    </row>
    <row r="41" spans="1:17" x14ac:dyDescent="0.25">
      <c r="A41" t="s">
        <v>72</v>
      </c>
      <c r="B41" t="s">
        <v>236</v>
      </c>
      <c r="C41" s="247">
        <v>374.6</v>
      </c>
      <c r="D41" s="247">
        <v>363</v>
      </c>
      <c r="E41" s="247">
        <v>379.5</v>
      </c>
      <c r="F41" s="247">
        <v>392</v>
      </c>
      <c r="G41" s="247">
        <v>382.8</v>
      </c>
      <c r="H41" s="247">
        <v>387.5</v>
      </c>
      <c r="I41" s="247">
        <v>368.66666666666669</v>
      </c>
      <c r="J41" s="247">
        <v>378</v>
      </c>
      <c r="M41" s="267" t="s">
        <v>399</v>
      </c>
      <c r="N41" s="252" t="s">
        <v>62</v>
      </c>
      <c r="O41" s="252" t="s">
        <v>255</v>
      </c>
      <c r="P41" s="253">
        <v>6</v>
      </c>
      <c r="Q41" s="252">
        <v>404.47222222222217</v>
      </c>
    </row>
    <row r="42" spans="1:17" x14ac:dyDescent="0.25">
      <c r="A42" t="s">
        <v>387</v>
      </c>
      <c r="B42" t="s">
        <v>219</v>
      </c>
      <c r="C42" s="247">
        <v>410</v>
      </c>
      <c r="F42" s="247">
        <v>394</v>
      </c>
      <c r="J42" s="247">
        <v>402</v>
      </c>
      <c r="M42" s="267" t="s">
        <v>400</v>
      </c>
      <c r="N42" s="252" t="s">
        <v>384</v>
      </c>
      <c r="O42" s="252" t="s">
        <v>215</v>
      </c>
      <c r="P42" s="253">
        <v>6</v>
      </c>
      <c r="Q42" s="252">
        <v>395</v>
      </c>
    </row>
    <row r="43" spans="1:17" x14ac:dyDescent="0.25">
      <c r="A43" t="s">
        <v>74</v>
      </c>
      <c r="B43" t="s">
        <v>249</v>
      </c>
      <c r="F43" s="247">
        <v>405</v>
      </c>
      <c r="J43" s="247">
        <v>405</v>
      </c>
      <c r="M43" s="267" t="s">
        <v>401</v>
      </c>
      <c r="N43" s="252" t="s">
        <v>78</v>
      </c>
      <c r="O43" s="252" t="s">
        <v>223</v>
      </c>
      <c r="P43" s="253">
        <v>6</v>
      </c>
      <c r="Q43" s="252">
        <v>388.37820512820508</v>
      </c>
    </row>
    <row r="44" spans="1:17" x14ac:dyDescent="0.25">
      <c r="A44" t="s">
        <v>76</v>
      </c>
      <c r="B44" t="s">
        <v>239</v>
      </c>
      <c r="C44" s="247">
        <v>328.33333333333331</v>
      </c>
      <c r="D44" s="247">
        <v>341</v>
      </c>
      <c r="E44" s="247">
        <v>373.84615384615387</v>
      </c>
      <c r="F44" s="247">
        <v>395</v>
      </c>
      <c r="G44" s="247">
        <v>352</v>
      </c>
      <c r="H44" s="247">
        <v>372</v>
      </c>
      <c r="I44" s="247">
        <v>351.5</v>
      </c>
      <c r="J44" s="247">
        <v>364.3478260869565</v>
      </c>
      <c r="M44" s="267" t="s">
        <v>402</v>
      </c>
      <c r="N44" s="252" t="s">
        <v>385</v>
      </c>
      <c r="O44" s="252" t="s">
        <v>215</v>
      </c>
      <c r="P44" s="253">
        <v>6</v>
      </c>
      <c r="Q44" s="252">
        <v>387.66666666666669</v>
      </c>
    </row>
    <row r="45" spans="1:17" x14ac:dyDescent="0.25">
      <c r="A45" t="s">
        <v>78</v>
      </c>
      <c r="B45" t="s">
        <v>223</v>
      </c>
      <c r="C45" s="247">
        <v>394.76923076923077</v>
      </c>
      <c r="E45" s="247">
        <v>390</v>
      </c>
      <c r="F45" s="247">
        <v>370.5</v>
      </c>
      <c r="G45" s="247">
        <v>380</v>
      </c>
      <c r="H45" s="247">
        <v>406</v>
      </c>
      <c r="I45" s="247">
        <v>389</v>
      </c>
      <c r="J45" s="247">
        <v>391.79166666666669</v>
      </c>
      <c r="M45" s="267" t="s">
        <v>403</v>
      </c>
      <c r="N45" s="252" t="s">
        <v>183</v>
      </c>
      <c r="O45" s="252" t="s">
        <v>219</v>
      </c>
      <c r="P45" s="253">
        <v>6</v>
      </c>
      <c r="Q45" s="252">
        <v>387.11458333333331</v>
      </c>
    </row>
    <row r="46" spans="1:17" x14ac:dyDescent="0.25">
      <c r="A46" t="s">
        <v>476</v>
      </c>
      <c r="B46" t="s">
        <v>223</v>
      </c>
      <c r="C46" s="247">
        <v>326.5</v>
      </c>
      <c r="J46" s="247">
        <v>326.5</v>
      </c>
      <c r="M46" s="267" t="s">
        <v>404</v>
      </c>
      <c r="N46" s="252" t="s">
        <v>58</v>
      </c>
      <c r="O46" s="252" t="s">
        <v>222</v>
      </c>
      <c r="P46" s="253">
        <v>6</v>
      </c>
      <c r="Q46" s="252">
        <v>373.77272727272725</v>
      </c>
    </row>
    <row r="47" spans="1:17" x14ac:dyDescent="0.25">
      <c r="A47" t="s">
        <v>80</v>
      </c>
      <c r="B47" t="s">
        <v>255</v>
      </c>
      <c r="C47" s="247">
        <v>364</v>
      </c>
      <c r="E47" s="247">
        <v>331</v>
      </c>
      <c r="F47" s="247">
        <v>380.5</v>
      </c>
      <c r="J47" s="247">
        <v>364</v>
      </c>
      <c r="M47" s="267" t="s">
        <v>405</v>
      </c>
      <c r="N47" s="252" t="s">
        <v>143</v>
      </c>
      <c r="O47" s="252" t="s">
        <v>210</v>
      </c>
      <c r="P47" s="253">
        <v>6</v>
      </c>
      <c r="Q47" s="252">
        <v>366.3055555555556</v>
      </c>
    </row>
    <row r="48" spans="1:17" x14ac:dyDescent="0.25">
      <c r="A48" t="s">
        <v>477</v>
      </c>
      <c r="B48" t="s">
        <v>255</v>
      </c>
      <c r="C48" s="247">
        <v>354</v>
      </c>
      <c r="J48" s="247">
        <v>354</v>
      </c>
      <c r="M48" s="267" t="s">
        <v>406</v>
      </c>
      <c r="N48" s="252" t="s">
        <v>54</v>
      </c>
      <c r="O48" s="252" t="s">
        <v>239</v>
      </c>
      <c r="P48" s="253">
        <v>6</v>
      </c>
      <c r="Q48" s="252">
        <v>363.41666666666669</v>
      </c>
    </row>
    <row r="49" spans="1:17" x14ac:dyDescent="0.25">
      <c r="A49" t="s">
        <v>82</v>
      </c>
      <c r="B49" t="s">
        <v>231</v>
      </c>
      <c r="C49" s="247">
        <v>399</v>
      </c>
      <c r="D49" s="247">
        <v>367</v>
      </c>
      <c r="E49" s="247">
        <v>416.06666666666666</v>
      </c>
      <c r="F49" s="247">
        <v>389</v>
      </c>
      <c r="G49" s="247">
        <v>409</v>
      </c>
      <c r="H49" s="247">
        <v>408</v>
      </c>
      <c r="I49" s="247">
        <v>388.5</v>
      </c>
      <c r="J49" s="247">
        <v>407.08</v>
      </c>
      <c r="M49" s="267" t="s">
        <v>407</v>
      </c>
      <c r="N49" s="252" t="s">
        <v>50</v>
      </c>
      <c r="O49" s="252" t="s">
        <v>249</v>
      </c>
      <c r="P49" s="253">
        <v>6</v>
      </c>
      <c r="Q49" s="252">
        <v>360.06018518518522</v>
      </c>
    </row>
    <row r="50" spans="1:17" x14ac:dyDescent="0.25">
      <c r="A50" t="s">
        <v>385</v>
      </c>
      <c r="B50" t="s">
        <v>215</v>
      </c>
      <c r="C50" s="247">
        <v>384</v>
      </c>
      <c r="D50" s="247">
        <v>379.5</v>
      </c>
      <c r="E50" s="247">
        <v>401</v>
      </c>
      <c r="F50" s="247">
        <v>406</v>
      </c>
      <c r="H50" s="247">
        <v>396</v>
      </c>
      <c r="I50" s="247">
        <v>359.5</v>
      </c>
      <c r="J50" s="247">
        <v>383.38461538461536</v>
      </c>
      <c r="M50" s="267" t="s">
        <v>408</v>
      </c>
      <c r="N50" s="252" t="s">
        <v>191</v>
      </c>
      <c r="O50" s="252" t="s">
        <v>222</v>
      </c>
      <c r="P50" s="253">
        <v>6</v>
      </c>
      <c r="Q50" s="252">
        <v>351.35555555555555</v>
      </c>
    </row>
    <row r="51" spans="1:17" x14ac:dyDescent="0.25">
      <c r="A51" t="s">
        <v>84</v>
      </c>
      <c r="B51" t="s">
        <v>215</v>
      </c>
      <c r="C51" s="247">
        <v>278</v>
      </c>
      <c r="D51" s="247">
        <v>312.57142857142856</v>
      </c>
      <c r="E51" s="247">
        <v>290.5</v>
      </c>
      <c r="F51" s="247">
        <v>284</v>
      </c>
      <c r="G51" s="247">
        <v>266</v>
      </c>
      <c r="H51" s="247">
        <v>270</v>
      </c>
      <c r="I51" s="247">
        <v>272</v>
      </c>
      <c r="J51" s="247">
        <v>294.46666666666664</v>
      </c>
      <c r="M51" s="267" t="s">
        <v>409</v>
      </c>
      <c r="N51" s="252" t="s">
        <v>159</v>
      </c>
      <c r="O51" s="252" t="s">
        <v>222</v>
      </c>
      <c r="P51" s="253">
        <v>6</v>
      </c>
      <c r="Q51" s="252">
        <v>347.94444444444451</v>
      </c>
    </row>
    <row r="52" spans="1:17" x14ac:dyDescent="0.25">
      <c r="A52" t="s">
        <v>86</v>
      </c>
      <c r="B52" t="s">
        <v>215</v>
      </c>
      <c r="C52" s="247">
        <v>328.33333333333331</v>
      </c>
      <c r="D52" s="247">
        <v>344.92307692307691</v>
      </c>
      <c r="E52" s="247">
        <v>322.5</v>
      </c>
      <c r="F52" s="247">
        <v>342</v>
      </c>
      <c r="G52" s="247">
        <v>370</v>
      </c>
      <c r="H52" s="247">
        <v>313</v>
      </c>
      <c r="I52" s="247">
        <v>299</v>
      </c>
      <c r="J52" s="247">
        <v>335.53846153846155</v>
      </c>
      <c r="M52" s="267" t="s">
        <v>410</v>
      </c>
      <c r="N52" s="252" t="s">
        <v>497</v>
      </c>
      <c r="O52" s="252" t="s">
        <v>283</v>
      </c>
      <c r="P52" s="253">
        <v>6</v>
      </c>
      <c r="Q52" s="252">
        <v>346.41666666666669</v>
      </c>
    </row>
    <row r="53" spans="1:17" x14ac:dyDescent="0.25">
      <c r="A53" t="s">
        <v>88</v>
      </c>
      <c r="B53" t="s">
        <v>249</v>
      </c>
      <c r="C53" s="247">
        <v>329.5</v>
      </c>
      <c r="D53" s="247">
        <v>329</v>
      </c>
      <c r="E53" s="247">
        <v>360.66666666666669</v>
      </c>
      <c r="F53" s="247">
        <v>372.58333333333331</v>
      </c>
      <c r="G53" s="247">
        <v>342.5</v>
      </c>
      <c r="H53" s="247">
        <v>353</v>
      </c>
      <c r="I53" s="247">
        <v>328.5</v>
      </c>
      <c r="J53" s="247">
        <v>357.875</v>
      </c>
      <c r="M53" s="267" t="s">
        <v>411</v>
      </c>
      <c r="N53" s="252" t="s">
        <v>123</v>
      </c>
      <c r="O53" s="252" t="s">
        <v>283</v>
      </c>
      <c r="P53" s="253">
        <v>6</v>
      </c>
      <c r="Q53" s="252">
        <v>346.19047619047615</v>
      </c>
    </row>
    <row r="54" spans="1:17" x14ac:dyDescent="0.25">
      <c r="A54" t="s">
        <v>448</v>
      </c>
      <c r="B54" t="s">
        <v>210</v>
      </c>
      <c r="C54" s="247">
        <v>315.5</v>
      </c>
      <c r="D54" s="247">
        <v>336</v>
      </c>
      <c r="E54" s="247">
        <v>339.66666666666669</v>
      </c>
      <c r="F54" s="247">
        <v>289</v>
      </c>
      <c r="G54" s="247">
        <v>321</v>
      </c>
      <c r="I54" s="247">
        <v>307.33333333333331</v>
      </c>
      <c r="J54" s="247">
        <v>314.2</v>
      </c>
      <c r="M54" s="267" t="s">
        <v>412</v>
      </c>
      <c r="N54" s="252" t="s">
        <v>171</v>
      </c>
      <c r="O54" s="252" t="s">
        <v>212</v>
      </c>
      <c r="P54" s="253">
        <v>6</v>
      </c>
      <c r="Q54" s="252">
        <v>336.5</v>
      </c>
    </row>
    <row r="55" spans="1:17" x14ac:dyDescent="0.25">
      <c r="A55" t="s">
        <v>90</v>
      </c>
      <c r="B55" t="s">
        <v>255</v>
      </c>
      <c r="C55" s="247">
        <v>372.2</v>
      </c>
      <c r="J55" s="247">
        <v>372.2</v>
      </c>
      <c r="M55" s="267" t="s">
        <v>413</v>
      </c>
      <c r="N55" s="252" t="s">
        <v>68</v>
      </c>
      <c r="O55" s="252" t="s">
        <v>210</v>
      </c>
      <c r="P55" s="253">
        <v>6</v>
      </c>
      <c r="Q55" s="252">
        <v>335.17777777777775</v>
      </c>
    </row>
    <row r="56" spans="1:17" x14ac:dyDescent="0.25">
      <c r="A56" t="s">
        <v>92</v>
      </c>
      <c r="B56" t="s">
        <v>249</v>
      </c>
      <c r="C56" s="247">
        <v>372</v>
      </c>
      <c r="F56" s="247">
        <v>390.33333333333331</v>
      </c>
      <c r="G56" s="247">
        <v>355</v>
      </c>
      <c r="I56" s="247">
        <v>351</v>
      </c>
      <c r="J56" s="247">
        <v>380.15384615384613</v>
      </c>
      <c r="M56" s="267" t="s">
        <v>414</v>
      </c>
      <c r="N56" s="252" t="s">
        <v>163</v>
      </c>
      <c r="O56" s="252" t="s">
        <v>223</v>
      </c>
      <c r="P56" s="253">
        <v>6</v>
      </c>
      <c r="Q56" s="252">
        <v>334.01111111111112</v>
      </c>
    </row>
    <row r="57" spans="1:17" x14ac:dyDescent="0.25">
      <c r="A57" t="s">
        <v>94</v>
      </c>
      <c r="B57" t="s">
        <v>255</v>
      </c>
      <c r="C57" s="247">
        <v>372.6</v>
      </c>
      <c r="D57" s="247">
        <v>358</v>
      </c>
      <c r="E57" s="247">
        <v>376.5</v>
      </c>
      <c r="F57" s="247">
        <v>355</v>
      </c>
      <c r="G57" s="247">
        <v>366</v>
      </c>
      <c r="H57" s="247">
        <v>384</v>
      </c>
      <c r="I57" s="247">
        <v>352.5</v>
      </c>
      <c r="J57" s="247">
        <v>370.44444444444446</v>
      </c>
      <c r="M57" s="267" t="s">
        <v>415</v>
      </c>
      <c r="N57" s="252" t="s">
        <v>448</v>
      </c>
      <c r="O57" s="252" t="s">
        <v>210</v>
      </c>
      <c r="P57" s="253">
        <v>6</v>
      </c>
      <c r="Q57" s="252">
        <v>318.08333333333331</v>
      </c>
    </row>
    <row r="58" spans="1:17" x14ac:dyDescent="0.25">
      <c r="A58" t="s">
        <v>96</v>
      </c>
      <c r="B58" t="s">
        <v>236</v>
      </c>
      <c r="C58" s="247">
        <v>362.55555555555554</v>
      </c>
      <c r="D58" s="247">
        <v>373</v>
      </c>
      <c r="E58" s="247">
        <v>388.33333333333331</v>
      </c>
      <c r="F58" s="247">
        <v>379</v>
      </c>
      <c r="G58" s="247">
        <v>382.2</v>
      </c>
      <c r="H58" s="247">
        <v>395.66666666666669</v>
      </c>
      <c r="I58" s="247">
        <v>373.66666666666669</v>
      </c>
      <c r="J58" s="247">
        <v>376.07692307692309</v>
      </c>
      <c r="M58" s="267" t="s">
        <v>416</v>
      </c>
      <c r="N58" s="252" t="s">
        <v>118</v>
      </c>
      <c r="O58" s="252" t="s">
        <v>249</v>
      </c>
      <c r="P58" s="253">
        <v>6</v>
      </c>
      <c r="Q58" s="252">
        <v>312.8154761904762</v>
      </c>
    </row>
    <row r="59" spans="1:17" x14ac:dyDescent="0.25">
      <c r="A59" t="s">
        <v>98</v>
      </c>
      <c r="B59" t="s">
        <v>239</v>
      </c>
      <c r="C59" s="247">
        <v>368.66666666666669</v>
      </c>
      <c r="D59" s="247">
        <v>354</v>
      </c>
      <c r="E59" s="247">
        <v>388.4375</v>
      </c>
      <c r="F59" s="247">
        <v>407.5</v>
      </c>
      <c r="G59" s="247">
        <v>377</v>
      </c>
      <c r="H59" s="247">
        <v>377.5</v>
      </c>
      <c r="I59" s="247">
        <v>362</v>
      </c>
      <c r="J59" s="247">
        <v>383.18518518518516</v>
      </c>
      <c r="M59" s="268" t="s">
        <v>417</v>
      </c>
      <c r="N59" s="254" t="s">
        <v>280</v>
      </c>
      <c r="O59" s="254" t="s">
        <v>281</v>
      </c>
      <c r="P59" s="255">
        <v>5</v>
      </c>
      <c r="Q59" s="254">
        <v>393.47142857142859</v>
      </c>
    </row>
    <row r="60" spans="1:17" x14ac:dyDescent="0.25">
      <c r="A60" t="s">
        <v>225</v>
      </c>
      <c r="B60" t="s">
        <v>281</v>
      </c>
      <c r="H60" s="247">
        <v>395</v>
      </c>
      <c r="I60" s="247">
        <v>363</v>
      </c>
      <c r="J60" s="247">
        <v>379</v>
      </c>
      <c r="M60" s="268" t="s">
        <v>418</v>
      </c>
      <c r="N60" s="254" t="s">
        <v>60</v>
      </c>
      <c r="O60" s="254" t="s">
        <v>212</v>
      </c>
      <c r="P60" s="255">
        <v>5</v>
      </c>
      <c r="Q60" s="254">
        <v>393</v>
      </c>
    </row>
    <row r="61" spans="1:17" x14ac:dyDescent="0.25">
      <c r="A61" t="s">
        <v>100</v>
      </c>
      <c r="B61" t="s">
        <v>239</v>
      </c>
      <c r="C61" s="247">
        <v>363</v>
      </c>
      <c r="D61" s="247">
        <v>313</v>
      </c>
      <c r="E61" s="247">
        <v>368.53846153846155</v>
      </c>
      <c r="F61" s="247">
        <v>357</v>
      </c>
      <c r="G61" s="247">
        <v>346</v>
      </c>
      <c r="H61" s="247">
        <v>379.5</v>
      </c>
      <c r="I61" s="247">
        <v>353</v>
      </c>
      <c r="J61" s="247">
        <v>363.25</v>
      </c>
      <c r="M61" s="268" t="s">
        <v>419</v>
      </c>
      <c r="N61" s="254" t="s">
        <v>279</v>
      </c>
      <c r="O61" s="254" t="s">
        <v>281</v>
      </c>
      <c r="P61" s="255">
        <v>5</v>
      </c>
      <c r="Q61" s="254">
        <v>382.31428571428569</v>
      </c>
    </row>
    <row r="62" spans="1:17" x14ac:dyDescent="0.25">
      <c r="A62" t="s">
        <v>470</v>
      </c>
      <c r="B62" t="s">
        <v>238</v>
      </c>
      <c r="E62" s="247">
        <v>242</v>
      </c>
      <c r="J62" s="247">
        <v>242</v>
      </c>
      <c r="M62" s="268" t="s">
        <v>420</v>
      </c>
      <c r="N62" s="254" t="s">
        <v>38</v>
      </c>
      <c r="O62" s="254" t="s">
        <v>249</v>
      </c>
      <c r="P62" s="255">
        <v>5</v>
      </c>
      <c r="Q62" s="254">
        <v>376.96</v>
      </c>
    </row>
    <row r="63" spans="1:17" x14ac:dyDescent="0.25">
      <c r="A63" t="s">
        <v>102</v>
      </c>
      <c r="B63" t="s">
        <v>236</v>
      </c>
      <c r="C63" s="247">
        <v>369</v>
      </c>
      <c r="D63" s="247">
        <v>356</v>
      </c>
      <c r="E63" s="247">
        <v>410.66666666666669</v>
      </c>
      <c r="F63" s="247">
        <v>374</v>
      </c>
      <c r="G63" s="247">
        <v>375.5</v>
      </c>
      <c r="H63" s="247">
        <v>379</v>
      </c>
      <c r="I63" s="247">
        <v>364</v>
      </c>
      <c r="J63" s="247">
        <v>376.36842105263156</v>
      </c>
      <c r="M63" s="268" t="s">
        <v>421</v>
      </c>
      <c r="N63" s="254" t="s">
        <v>44</v>
      </c>
      <c r="O63" s="254" t="s">
        <v>212</v>
      </c>
      <c r="P63" s="255">
        <v>5</v>
      </c>
      <c r="Q63" s="254">
        <v>371.85555555555555</v>
      </c>
    </row>
    <row r="64" spans="1:17" x14ac:dyDescent="0.25">
      <c r="A64" t="s">
        <v>104</v>
      </c>
      <c r="B64" t="s">
        <v>210</v>
      </c>
      <c r="F64" s="247">
        <v>381</v>
      </c>
      <c r="I64" s="247">
        <v>342.5</v>
      </c>
      <c r="J64" s="247">
        <v>350.2</v>
      </c>
      <c r="M64" s="268" t="s">
        <v>422</v>
      </c>
      <c r="N64" s="254" t="s">
        <v>495</v>
      </c>
      <c r="O64" s="254" t="s">
        <v>206</v>
      </c>
      <c r="P64" s="255">
        <v>5</v>
      </c>
      <c r="Q64" s="254">
        <v>369.68484848484843</v>
      </c>
    </row>
    <row r="65" spans="1:17" x14ac:dyDescent="0.25">
      <c r="A65" t="s">
        <v>106</v>
      </c>
      <c r="B65" t="s">
        <v>238</v>
      </c>
      <c r="C65" s="247">
        <v>277</v>
      </c>
      <c r="D65" s="247">
        <v>310</v>
      </c>
      <c r="E65" s="247">
        <v>309.27272727272725</v>
      </c>
      <c r="F65" s="247">
        <v>281.5</v>
      </c>
      <c r="G65" s="247">
        <v>330</v>
      </c>
      <c r="H65" s="247">
        <v>342</v>
      </c>
      <c r="I65" s="247">
        <v>281</v>
      </c>
      <c r="J65" s="247">
        <v>304.5263157894737</v>
      </c>
      <c r="M65" s="268" t="s">
        <v>423</v>
      </c>
      <c r="N65" s="254" t="s">
        <v>133</v>
      </c>
      <c r="O65" s="254" t="s">
        <v>222</v>
      </c>
      <c r="P65" s="255">
        <v>5</v>
      </c>
      <c r="Q65" s="254">
        <v>341.91428571428571</v>
      </c>
    </row>
    <row r="66" spans="1:17" x14ac:dyDescent="0.25">
      <c r="A66" t="s">
        <v>108</v>
      </c>
      <c r="B66" t="s">
        <v>215</v>
      </c>
      <c r="C66" s="247">
        <v>282</v>
      </c>
      <c r="D66" s="247">
        <v>348.77777777777777</v>
      </c>
      <c r="E66" s="247">
        <v>343.25</v>
      </c>
      <c r="F66" s="247">
        <v>315.5</v>
      </c>
      <c r="G66" s="247">
        <v>338</v>
      </c>
      <c r="J66" s="247">
        <v>335.83333333333331</v>
      </c>
      <c r="M66" s="268" t="s">
        <v>424</v>
      </c>
      <c r="N66" s="254" t="s">
        <v>34</v>
      </c>
      <c r="O66" s="254" t="s">
        <v>283</v>
      </c>
      <c r="P66" s="255">
        <v>5</v>
      </c>
      <c r="Q66" s="254">
        <v>339.57727272727271</v>
      </c>
    </row>
    <row r="67" spans="1:17" x14ac:dyDescent="0.25">
      <c r="A67" t="s">
        <v>384</v>
      </c>
      <c r="B67" t="s">
        <v>215</v>
      </c>
      <c r="C67" s="247">
        <v>379</v>
      </c>
      <c r="D67" s="247">
        <v>390</v>
      </c>
      <c r="E67" s="247">
        <v>402</v>
      </c>
      <c r="F67" s="247">
        <v>411</v>
      </c>
      <c r="H67" s="247">
        <v>397</v>
      </c>
      <c r="I67" s="247">
        <v>391</v>
      </c>
      <c r="J67" s="247">
        <v>392.38461538461536</v>
      </c>
      <c r="M67" s="268" t="s">
        <v>425</v>
      </c>
      <c r="N67" s="254" t="s">
        <v>127</v>
      </c>
      <c r="O67" s="254" t="s">
        <v>222</v>
      </c>
      <c r="P67" s="255">
        <v>5</v>
      </c>
      <c r="Q67" s="254">
        <v>329</v>
      </c>
    </row>
    <row r="68" spans="1:17" x14ac:dyDescent="0.25">
      <c r="A68" t="s">
        <v>110</v>
      </c>
      <c r="B68" t="s">
        <v>231</v>
      </c>
      <c r="C68" s="247">
        <v>339</v>
      </c>
      <c r="E68" s="247">
        <v>400</v>
      </c>
      <c r="J68" s="247">
        <v>379.66666666666669</v>
      </c>
      <c r="M68" s="268" t="s">
        <v>426</v>
      </c>
      <c r="N68" s="254" t="s">
        <v>108</v>
      </c>
      <c r="O68" s="254" t="s">
        <v>215</v>
      </c>
      <c r="P68" s="255">
        <v>5</v>
      </c>
      <c r="Q68" s="254">
        <v>325.50555555555559</v>
      </c>
    </row>
    <row r="69" spans="1:17" x14ac:dyDescent="0.25">
      <c r="A69" t="s">
        <v>112</v>
      </c>
      <c r="B69" t="s">
        <v>239</v>
      </c>
      <c r="C69" s="247">
        <v>279</v>
      </c>
      <c r="D69" s="247">
        <v>324</v>
      </c>
      <c r="E69" s="247">
        <v>286</v>
      </c>
      <c r="J69" s="247">
        <v>296.33333333333331</v>
      </c>
      <c r="M69" s="268" t="s">
        <v>427</v>
      </c>
      <c r="N69" s="254" t="s">
        <v>40</v>
      </c>
      <c r="O69" s="254" t="s">
        <v>222</v>
      </c>
      <c r="P69" s="255">
        <v>5</v>
      </c>
      <c r="Q69" s="254">
        <v>310.39999999999998</v>
      </c>
    </row>
    <row r="70" spans="1:17" x14ac:dyDescent="0.25">
      <c r="A70" t="s">
        <v>114</v>
      </c>
      <c r="B70" t="s">
        <v>210</v>
      </c>
      <c r="C70" s="247">
        <v>294</v>
      </c>
      <c r="E70" s="247">
        <v>252.25</v>
      </c>
      <c r="F70" s="247">
        <v>313.5</v>
      </c>
      <c r="H70" s="247">
        <v>319</v>
      </c>
      <c r="I70" s="247">
        <v>308.63636363636363</v>
      </c>
      <c r="J70" s="247">
        <v>296.89999999999998</v>
      </c>
      <c r="M70" s="268" t="s">
        <v>428</v>
      </c>
      <c r="N70" s="254" t="s">
        <v>114</v>
      </c>
      <c r="O70" s="254" t="s">
        <v>210</v>
      </c>
      <c r="P70" s="255">
        <v>5</v>
      </c>
      <c r="Q70" s="254">
        <v>297.47727272727269</v>
      </c>
    </row>
    <row r="71" spans="1:17" x14ac:dyDescent="0.25">
      <c r="A71" t="s">
        <v>116</v>
      </c>
      <c r="B71" t="s">
        <v>231</v>
      </c>
      <c r="C71" s="247">
        <v>369</v>
      </c>
      <c r="D71" s="247">
        <v>359</v>
      </c>
      <c r="E71" s="247">
        <v>389</v>
      </c>
      <c r="F71" s="247">
        <v>403.5</v>
      </c>
      <c r="G71" s="247">
        <v>362</v>
      </c>
      <c r="H71" s="247">
        <v>351</v>
      </c>
      <c r="I71" s="247">
        <v>371.5</v>
      </c>
      <c r="J71" s="247">
        <v>383.03703703703701</v>
      </c>
      <c r="M71" s="268" t="s">
        <v>429</v>
      </c>
      <c r="N71" s="254" t="s">
        <v>32</v>
      </c>
      <c r="O71" s="254" t="s">
        <v>238</v>
      </c>
      <c r="P71" s="255">
        <v>5</v>
      </c>
      <c r="Q71" s="254">
        <v>288.8</v>
      </c>
    </row>
    <row r="72" spans="1:17" x14ac:dyDescent="0.25">
      <c r="A72" t="s">
        <v>118</v>
      </c>
      <c r="B72" t="s">
        <v>249</v>
      </c>
      <c r="C72" s="247">
        <v>301</v>
      </c>
      <c r="D72" s="247">
        <v>297</v>
      </c>
      <c r="E72" s="247">
        <v>321.75</v>
      </c>
      <c r="F72" s="247">
        <v>337.14285714285717</v>
      </c>
      <c r="G72" s="247">
        <v>334</v>
      </c>
      <c r="I72" s="247">
        <v>286</v>
      </c>
      <c r="J72" s="247">
        <v>324.33333333333331</v>
      </c>
      <c r="M72" s="268" t="s">
        <v>430</v>
      </c>
      <c r="N72" s="254" t="s">
        <v>52</v>
      </c>
      <c r="O72" s="254" t="s">
        <v>212</v>
      </c>
      <c r="P72" s="255">
        <v>5</v>
      </c>
      <c r="Q72" s="254">
        <v>283.04000000000002</v>
      </c>
    </row>
    <row r="73" spans="1:17" x14ac:dyDescent="0.25">
      <c r="A73" t="s">
        <v>495</v>
      </c>
      <c r="B73" t="s">
        <v>206</v>
      </c>
      <c r="C73" s="247">
        <v>375.5</v>
      </c>
      <c r="E73" s="247">
        <v>389.33333333333331</v>
      </c>
      <c r="F73" s="247">
        <v>380.5</v>
      </c>
      <c r="G73" s="247">
        <v>369.09090909090907</v>
      </c>
      <c r="I73" s="247">
        <v>334</v>
      </c>
      <c r="J73" s="247">
        <v>372.31578947368422</v>
      </c>
      <c r="M73" s="269" t="s">
        <v>431</v>
      </c>
      <c r="N73" s="256" t="s">
        <v>278</v>
      </c>
      <c r="O73" s="256" t="s">
        <v>281</v>
      </c>
      <c r="P73" s="257">
        <v>4</v>
      </c>
      <c r="Q73" s="256">
        <v>397.73809523809524</v>
      </c>
    </row>
    <row r="74" spans="1:17" x14ac:dyDescent="0.25">
      <c r="A74" t="s">
        <v>496</v>
      </c>
      <c r="B74" t="s">
        <v>231</v>
      </c>
      <c r="C74" s="247">
        <v>323.5</v>
      </c>
      <c r="D74" s="247">
        <v>332</v>
      </c>
      <c r="E74" s="247">
        <v>375.58823529411762</v>
      </c>
      <c r="F74" s="247">
        <v>360.5</v>
      </c>
      <c r="G74" s="247">
        <v>367</v>
      </c>
      <c r="H74" s="247">
        <v>354</v>
      </c>
      <c r="I74" s="247">
        <v>349.5</v>
      </c>
      <c r="J74" s="247">
        <v>365.57692307692309</v>
      </c>
      <c r="M74" s="269" t="s">
        <v>432</v>
      </c>
      <c r="N74" s="256" t="s">
        <v>149</v>
      </c>
      <c r="O74" s="256" t="s">
        <v>219</v>
      </c>
      <c r="P74" s="257">
        <v>4</v>
      </c>
      <c r="Q74" s="256">
        <v>385.32142857142856</v>
      </c>
    </row>
    <row r="75" spans="1:17" x14ac:dyDescent="0.25">
      <c r="A75" t="s">
        <v>123</v>
      </c>
      <c r="B75" t="s">
        <v>283</v>
      </c>
      <c r="C75" s="247">
        <v>282</v>
      </c>
      <c r="E75" s="247">
        <v>400</v>
      </c>
      <c r="F75" s="247">
        <v>309</v>
      </c>
      <c r="G75" s="247">
        <v>385</v>
      </c>
      <c r="H75" s="247">
        <v>373.14285714285717</v>
      </c>
      <c r="I75" s="247">
        <v>328</v>
      </c>
      <c r="J75" s="247">
        <v>362.76923076923077</v>
      </c>
      <c r="M75" s="269" t="s">
        <v>433</v>
      </c>
      <c r="N75" s="256" t="s">
        <v>64</v>
      </c>
      <c r="O75" s="256" t="s">
        <v>238</v>
      </c>
      <c r="P75" s="257">
        <v>4</v>
      </c>
      <c r="Q75" s="256">
        <v>372.02499999999998</v>
      </c>
    </row>
    <row r="76" spans="1:17" x14ac:dyDescent="0.25">
      <c r="A76" t="s">
        <v>125</v>
      </c>
      <c r="B76" t="s">
        <v>212</v>
      </c>
      <c r="E76" s="247">
        <v>251</v>
      </c>
      <c r="F76" s="247">
        <v>277.5</v>
      </c>
      <c r="I76" s="247">
        <v>274.5</v>
      </c>
      <c r="J76" s="247">
        <v>272.90909090909093</v>
      </c>
      <c r="M76" s="269" t="s">
        <v>434</v>
      </c>
      <c r="N76" s="256" t="s">
        <v>472</v>
      </c>
      <c r="O76" s="256" t="s">
        <v>210</v>
      </c>
      <c r="P76" s="257">
        <v>4</v>
      </c>
      <c r="Q76" s="256">
        <v>370</v>
      </c>
    </row>
    <row r="77" spans="1:17" x14ac:dyDescent="0.25">
      <c r="A77" t="s">
        <v>127</v>
      </c>
      <c r="B77" t="s">
        <v>222</v>
      </c>
      <c r="C77" s="247">
        <v>328</v>
      </c>
      <c r="E77" s="247">
        <v>342.5</v>
      </c>
      <c r="F77" s="247">
        <v>346.5</v>
      </c>
      <c r="G77" s="247">
        <v>314</v>
      </c>
      <c r="I77" s="247">
        <v>314</v>
      </c>
      <c r="J77" s="247">
        <v>341.68421052631578</v>
      </c>
      <c r="M77" s="269" t="s">
        <v>435</v>
      </c>
      <c r="N77" s="256" t="s">
        <v>92</v>
      </c>
      <c r="O77" s="256" t="s">
        <v>249</v>
      </c>
      <c r="P77" s="257">
        <v>4</v>
      </c>
      <c r="Q77" s="256">
        <v>367.08333333333331</v>
      </c>
    </row>
    <row r="78" spans="1:17" x14ac:dyDescent="0.25">
      <c r="A78" t="s">
        <v>280</v>
      </c>
      <c r="B78" t="s">
        <v>281</v>
      </c>
      <c r="D78" s="247">
        <v>376</v>
      </c>
      <c r="E78" s="247">
        <v>389.5</v>
      </c>
      <c r="F78" s="247">
        <v>404</v>
      </c>
      <c r="H78" s="247">
        <v>407.85714285714283</v>
      </c>
      <c r="I78" s="247">
        <v>390</v>
      </c>
      <c r="J78" s="247">
        <v>400.61538461538464</v>
      </c>
      <c r="M78" s="269" t="s">
        <v>436</v>
      </c>
      <c r="N78" s="256" t="s">
        <v>56</v>
      </c>
      <c r="O78" s="256" t="s">
        <v>236</v>
      </c>
      <c r="P78" s="257">
        <v>4</v>
      </c>
      <c r="Q78" s="256">
        <v>350.5</v>
      </c>
    </row>
    <row r="79" spans="1:17" x14ac:dyDescent="0.25">
      <c r="A79" t="s">
        <v>388</v>
      </c>
      <c r="B79" t="s">
        <v>212</v>
      </c>
      <c r="E79" s="247">
        <v>286</v>
      </c>
      <c r="I79" s="247">
        <v>290.39999999999998</v>
      </c>
      <c r="J79" s="247">
        <v>289.66666666666669</v>
      </c>
      <c r="M79" s="269" t="s">
        <v>437</v>
      </c>
      <c r="N79" s="256" t="s">
        <v>141</v>
      </c>
      <c r="O79" s="256" t="s">
        <v>206</v>
      </c>
      <c r="P79" s="257">
        <v>4</v>
      </c>
      <c r="Q79" s="256">
        <v>340</v>
      </c>
    </row>
    <row r="80" spans="1:17" x14ac:dyDescent="0.25">
      <c r="A80" t="s">
        <v>129</v>
      </c>
      <c r="B80" t="s">
        <v>206</v>
      </c>
      <c r="C80" s="247">
        <v>366</v>
      </c>
      <c r="D80" s="247">
        <v>363</v>
      </c>
      <c r="E80" s="247">
        <v>384</v>
      </c>
      <c r="F80" s="247">
        <v>356</v>
      </c>
      <c r="G80" s="247">
        <v>384.75</v>
      </c>
      <c r="H80" s="247">
        <v>375</v>
      </c>
      <c r="I80" s="247">
        <v>345</v>
      </c>
      <c r="J80" s="247">
        <v>376.04166666666669</v>
      </c>
      <c r="M80" s="269" t="s">
        <v>438</v>
      </c>
      <c r="N80" s="256" t="s">
        <v>18</v>
      </c>
      <c r="O80" s="256" t="s">
        <v>283</v>
      </c>
      <c r="P80" s="257">
        <v>4</v>
      </c>
      <c r="Q80" s="256">
        <v>324.125</v>
      </c>
    </row>
    <row r="81" spans="1:17" x14ac:dyDescent="0.25">
      <c r="A81" t="s">
        <v>131</v>
      </c>
      <c r="B81" t="s">
        <v>238</v>
      </c>
      <c r="F81" s="247">
        <v>183</v>
      </c>
      <c r="J81" s="247">
        <v>183</v>
      </c>
      <c r="M81" s="269" t="s">
        <v>439</v>
      </c>
      <c r="N81" s="256" t="s">
        <v>193</v>
      </c>
      <c r="O81" s="256" t="s">
        <v>222</v>
      </c>
      <c r="P81" s="257">
        <v>4</v>
      </c>
      <c r="Q81" s="256">
        <v>321.95</v>
      </c>
    </row>
    <row r="82" spans="1:17" x14ac:dyDescent="0.25">
      <c r="A82" t="s">
        <v>133</v>
      </c>
      <c r="B82" t="s">
        <v>222</v>
      </c>
      <c r="C82" s="247">
        <v>365</v>
      </c>
      <c r="D82" s="247">
        <v>329</v>
      </c>
      <c r="E82" s="247">
        <v>354</v>
      </c>
      <c r="F82" s="247">
        <v>357.57142857142856</v>
      </c>
      <c r="G82" s="247">
        <v>304</v>
      </c>
      <c r="J82" s="247">
        <v>352</v>
      </c>
      <c r="M82" s="269" t="s">
        <v>440</v>
      </c>
      <c r="N82" s="256" t="s">
        <v>493</v>
      </c>
      <c r="O82" s="256" t="s">
        <v>283</v>
      </c>
      <c r="P82" s="257">
        <v>4</v>
      </c>
      <c r="Q82" s="256">
        <v>306.54166666666669</v>
      </c>
    </row>
    <row r="83" spans="1:17" x14ac:dyDescent="0.25">
      <c r="A83" t="s">
        <v>135</v>
      </c>
      <c r="B83" t="s">
        <v>231</v>
      </c>
      <c r="C83" s="247">
        <v>302</v>
      </c>
      <c r="D83" s="247">
        <v>337</v>
      </c>
      <c r="E83" s="247">
        <v>352.5</v>
      </c>
      <c r="F83" s="247">
        <v>314.5</v>
      </c>
      <c r="G83" s="247">
        <v>335</v>
      </c>
      <c r="H83" s="247">
        <v>351</v>
      </c>
      <c r="I83" s="247">
        <v>319.5</v>
      </c>
      <c r="J83" s="247">
        <v>341.4</v>
      </c>
      <c r="M83" s="269" t="s">
        <v>501</v>
      </c>
      <c r="N83" s="256" t="s">
        <v>48</v>
      </c>
      <c r="O83" s="256" t="s">
        <v>206</v>
      </c>
      <c r="P83" s="257">
        <v>4</v>
      </c>
      <c r="Q83" s="256">
        <v>302.25</v>
      </c>
    </row>
    <row r="84" spans="1:17" x14ac:dyDescent="0.25">
      <c r="A84" t="s">
        <v>199</v>
      </c>
      <c r="B84" t="s">
        <v>206</v>
      </c>
      <c r="H84" s="247">
        <v>328</v>
      </c>
      <c r="J84" s="247">
        <v>328</v>
      </c>
      <c r="M84" s="269" t="s">
        <v>502</v>
      </c>
      <c r="N84" s="256" t="s">
        <v>195</v>
      </c>
      <c r="O84" s="256" t="s">
        <v>249</v>
      </c>
      <c r="P84" s="257">
        <v>4</v>
      </c>
      <c r="Q84" s="256">
        <v>280.59375</v>
      </c>
    </row>
    <row r="85" spans="1:17" x14ac:dyDescent="0.25">
      <c r="A85" t="s">
        <v>471</v>
      </c>
      <c r="B85" t="s">
        <v>231</v>
      </c>
      <c r="C85" s="247">
        <v>384</v>
      </c>
      <c r="J85" s="247">
        <v>384</v>
      </c>
      <c r="M85" s="270" t="s">
        <v>503</v>
      </c>
      <c r="N85" s="260" t="s">
        <v>253</v>
      </c>
      <c r="O85" s="260" t="s">
        <v>255</v>
      </c>
      <c r="P85" s="261">
        <v>3</v>
      </c>
      <c r="Q85" s="260">
        <v>398.66666666666669</v>
      </c>
    </row>
    <row r="86" spans="1:17" x14ac:dyDescent="0.25">
      <c r="A86" t="s">
        <v>137</v>
      </c>
      <c r="B86" t="s">
        <v>283</v>
      </c>
      <c r="H86" s="247">
        <v>327</v>
      </c>
      <c r="J86" s="247">
        <v>327</v>
      </c>
      <c r="M86" s="270" t="s">
        <v>504</v>
      </c>
      <c r="N86" s="260" t="s">
        <v>382</v>
      </c>
      <c r="O86" s="260" t="s">
        <v>249</v>
      </c>
      <c r="P86" s="261">
        <v>3</v>
      </c>
      <c r="Q86" s="260">
        <v>369.33333333333331</v>
      </c>
    </row>
    <row r="87" spans="1:17" x14ac:dyDescent="0.25">
      <c r="A87" t="s">
        <v>139</v>
      </c>
      <c r="B87" t="s">
        <v>206</v>
      </c>
      <c r="G87" s="247">
        <v>337</v>
      </c>
      <c r="J87" s="247">
        <v>337</v>
      </c>
      <c r="M87" s="270" t="s">
        <v>505</v>
      </c>
      <c r="N87" s="260" t="s">
        <v>80</v>
      </c>
      <c r="O87" s="260" t="s">
        <v>255</v>
      </c>
      <c r="P87" s="261">
        <v>3</v>
      </c>
      <c r="Q87" s="260">
        <v>358.5</v>
      </c>
    </row>
    <row r="88" spans="1:17" x14ac:dyDescent="0.25">
      <c r="A88" t="s">
        <v>484</v>
      </c>
      <c r="B88" t="s">
        <v>206</v>
      </c>
      <c r="G88" s="247">
        <v>365</v>
      </c>
      <c r="J88" s="247">
        <v>365</v>
      </c>
      <c r="M88" s="270" t="s">
        <v>506</v>
      </c>
      <c r="N88" s="260" t="s">
        <v>494</v>
      </c>
      <c r="O88" s="260" t="s">
        <v>238</v>
      </c>
      <c r="P88" s="261">
        <v>3</v>
      </c>
      <c r="Q88" s="260">
        <v>334.47619047619048</v>
      </c>
    </row>
    <row r="89" spans="1:17" x14ac:dyDescent="0.25">
      <c r="A89" t="s">
        <v>141</v>
      </c>
      <c r="B89" t="s">
        <v>206</v>
      </c>
      <c r="C89" s="247">
        <v>317</v>
      </c>
      <c r="D89" s="247">
        <v>320</v>
      </c>
      <c r="E89" s="247">
        <v>352</v>
      </c>
      <c r="G89" s="247">
        <v>371</v>
      </c>
      <c r="J89" s="247">
        <v>355.5</v>
      </c>
      <c r="M89" s="270" t="s">
        <v>507</v>
      </c>
      <c r="N89" s="260" t="s">
        <v>389</v>
      </c>
      <c r="O89" s="260" t="s">
        <v>212</v>
      </c>
      <c r="P89" s="261">
        <v>3</v>
      </c>
      <c r="Q89" s="260">
        <v>330.73333333333335</v>
      </c>
    </row>
    <row r="90" spans="1:17" x14ac:dyDescent="0.25">
      <c r="A90" t="s">
        <v>143</v>
      </c>
      <c r="B90" t="s">
        <v>210</v>
      </c>
      <c r="D90" s="247">
        <v>355</v>
      </c>
      <c r="E90" s="247">
        <v>400.5</v>
      </c>
      <c r="F90" s="247">
        <v>370</v>
      </c>
      <c r="G90" s="247">
        <v>356</v>
      </c>
      <c r="H90" s="247">
        <v>361</v>
      </c>
      <c r="I90" s="247">
        <v>355.33333333333331</v>
      </c>
      <c r="J90" s="247">
        <v>367.66666666666669</v>
      </c>
      <c r="M90" s="270" t="s">
        <v>508</v>
      </c>
      <c r="N90" s="260" t="s">
        <v>112</v>
      </c>
      <c r="O90" s="260" t="s">
        <v>239</v>
      </c>
      <c r="P90" s="261">
        <v>3</v>
      </c>
      <c r="Q90" s="260">
        <v>296.33333333333331</v>
      </c>
    </row>
    <row r="91" spans="1:17" x14ac:dyDescent="0.25">
      <c r="A91" t="s">
        <v>472</v>
      </c>
      <c r="B91" t="s">
        <v>210</v>
      </c>
      <c r="E91" s="247">
        <v>386</v>
      </c>
      <c r="F91" s="247">
        <v>370</v>
      </c>
      <c r="G91" s="247">
        <v>350</v>
      </c>
      <c r="I91" s="247">
        <v>374</v>
      </c>
      <c r="J91" s="247">
        <v>370.8</v>
      </c>
      <c r="M91" s="270" t="s">
        <v>509</v>
      </c>
      <c r="N91" s="260" t="s">
        <v>125</v>
      </c>
      <c r="O91" s="260" t="s">
        <v>212</v>
      </c>
      <c r="P91" s="261">
        <v>3</v>
      </c>
      <c r="Q91" s="260">
        <v>267.66666666666669</v>
      </c>
    </row>
    <row r="92" spans="1:17" x14ac:dyDescent="0.25">
      <c r="A92" t="s">
        <v>497</v>
      </c>
      <c r="B92" t="s">
        <v>283</v>
      </c>
      <c r="C92" s="247">
        <v>346</v>
      </c>
      <c r="D92" s="247">
        <v>320</v>
      </c>
      <c r="E92" s="247">
        <v>358</v>
      </c>
      <c r="F92" s="247">
        <v>362</v>
      </c>
      <c r="H92" s="247">
        <v>358.5</v>
      </c>
      <c r="I92" s="247">
        <v>334</v>
      </c>
      <c r="J92" s="247">
        <v>350.77777777777777</v>
      </c>
      <c r="M92" s="271" t="s">
        <v>510</v>
      </c>
      <c r="N92" s="262" t="s">
        <v>387</v>
      </c>
      <c r="O92" s="262" t="s">
        <v>219</v>
      </c>
      <c r="P92" s="263">
        <v>2</v>
      </c>
      <c r="Q92" s="262">
        <v>402</v>
      </c>
    </row>
    <row r="93" spans="1:17" x14ac:dyDescent="0.25">
      <c r="A93" t="s">
        <v>498</v>
      </c>
      <c r="B93" t="s">
        <v>281</v>
      </c>
      <c r="H93" s="247">
        <v>382</v>
      </c>
      <c r="J93" s="247">
        <v>382</v>
      </c>
      <c r="M93" s="271" t="s">
        <v>511</v>
      </c>
      <c r="N93" s="262" t="s">
        <v>386</v>
      </c>
      <c r="O93" s="262" t="s">
        <v>249</v>
      </c>
      <c r="P93" s="263">
        <v>2</v>
      </c>
      <c r="Q93" s="262">
        <v>396</v>
      </c>
    </row>
    <row r="94" spans="1:17" x14ac:dyDescent="0.25">
      <c r="A94" t="s">
        <v>475</v>
      </c>
      <c r="B94" t="s">
        <v>281</v>
      </c>
      <c r="H94" s="247">
        <v>390</v>
      </c>
      <c r="J94" s="247">
        <v>390</v>
      </c>
      <c r="M94" s="271" t="s">
        <v>512</v>
      </c>
      <c r="N94" s="262" t="s">
        <v>30</v>
      </c>
      <c r="O94" s="262" t="s">
        <v>249</v>
      </c>
      <c r="P94" s="263">
        <v>2</v>
      </c>
      <c r="Q94" s="262">
        <v>386</v>
      </c>
    </row>
    <row r="95" spans="1:17" x14ac:dyDescent="0.25">
      <c r="A95" t="s">
        <v>474</v>
      </c>
      <c r="B95" t="s">
        <v>281</v>
      </c>
      <c r="H95" s="247">
        <v>367</v>
      </c>
      <c r="J95" s="247">
        <v>367</v>
      </c>
      <c r="M95" s="271" t="s">
        <v>513</v>
      </c>
      <c r="N95" s="262" t="s">
        <v>225</v>
      </c>
      <c r="O95" s="262" t="s">
        <v>281</v>
      </c>
      <c r="P95" s="263">
        <v>2</v>
      </c>
      <c r="Q95" s="262">
        <v>379</v>
      </c>
    </row>
    <row r="96" spans="1:17" x14ac:dyDescent="0.25">
      <c r="A96" t="s">
        <v>245</v>
      </c>
      <c r="B96" t="s">
        <v>249</v>
      </c>
      <c r="F96" s="247">
        <v>409</v>
      </c>
      <c r="J96" s="247">
        <v>409</v>
      </c>
      <c r="M96" s="271" t="s">
        <v>514</v>
      </c>
      <c r="N96" s="262" t="s">
        <v>155</v>
      </c>
      <c r="O96" s="262" t="s">
        <v>239</v>
      </c>
      <c r="P96" s="263">
        <v>2</v>
      </c>
      <c r="Q96" s="262">
        <v>371.2</v>
      </c>
    </row>
    <row r="97" spans="1:17" x14ac:dyDescent="0.25">
      <c r="A97" t="s">
        <v>147</v>
      </c>
      <c r="B97" t="s">
        <v>255</v>
      </c>
      <c r="C97" s="247">
        <v>371.90909090909093</v>
      </c>
      <c r="D97" s="247">
        <v>337</v>
      </c>
      <c r="E97" s="247">
        <v>385.75</v>
      </c>
      <c r="F97" s="247">
        <v>403</v>
      </c>
      <c r="G97" s="247">
        <v>364</v>
      </c>
      <c r="H97" s="247">
        <v>377.5</v>
      </c>
      <c r="I97" s="247">
        <v>364.5</v>
      </c>
      <c r="J97" s="247">
        <v>373.72727272727275</v>
      </c>
      <c r="M97" s="271" t="s">
        <v>515</v>
      </c>
      <c r="N97" s="262" t="s">
        <v>110</v>
      </c>
      <c r="O97" s="262" t="s">
        <v>231</v>
      </c>
      <c r="P97" s="263">
        <v>2</v>
      </c>
      <c r="Q97" s="262">
        <v>369.5</v>
      </c>
    </row>
    <row r="98" spans="1:17" x14ac:dyDescent="0.25">
      <c r="A98" t="s">
        <v>200</v>
      </c>
      <c r="B98" t="s">
        <v>206</v>
      </c>
      <c r="H98" s="247">
        <v>279</v>
      </c>
      <c r="J98" s="247">
        <v>279</v>
      </c>
      <c r="M98" s="271" t="s">
        <v>516</v>
      </c>
      <c r="N98" s="262" t="s">
        <v>104</v>
      </c>
      <c r="O98" s="262" t="s">
        <v>210</v>
      </c>
      <c r="P98" s="263">
        <v>2</v>
      </c>
      <c r="Q98" s="262">
        <v>361.75</v>
      </c>
    </row>
    <row r="99" spans="1:17" x14ac:dyDescent="0.25">
      <c r="A99" t="s">
        <v>149</v>
      </c>
      <c r="B99" t="s">
        <v>219</v>
      </c>
      <c r="C99" s="247">
        <v>368</v>
      </c>
      <c r="E99" s="247">
        <v>389.28571428571428</v>
      </c>
      <c r="F99" s="247">
        <v>401</v>
      </c>
      <c r="G99" s="247">
        <v>383</v>
      </c>
      <c r="J99" s="247">
        <v>388.90909090909093</v>
      </c>
      <c r="M99" s="271" t="s">
        <v>517</v>
      </c>
      <c r="N99" s="262" t="s">
        <v>167</v>
      </c>
      <c r="O99" s="262" t="s">
        <v>249</v>
      </c>
      <c r="P99" s="263">
        <v>2</v>
      </c>
      <c r="Q99" s="262">
        <v>310.25</v>
      </c>
    </row>
    <row r="100" spans="1:17" x14ac:dyDescent="0.25">
      <c r="A100" t="s">
        <v>151</v>
      </c>
      <c r="B100" t="s">
        <v>210</v>
      </c>
      <c r="C100" s="247">
        <v>324.5</v>
      </c>
      <c r="D100" s="247">
        <v>317</v>
      </c>
      <c r="E100" s="247">
        <v>360.33333333333331</v>
      </c>
      <c r="F100" s="247">
        <v>337.5</v>
      </c>
      <c r="G100" s="247">
        <v>359</v>
      </c>
      <c r="H100" s="247">
        <v>362</v>
      </c>
      <c r="I100" s="247">
        <v>321</v>
      </c>
      <c r="J100" s="247">
        <v>331.13043478260869</v>
      </c>
      <c r="M100" s="271" t="s">
        <v>542</v>
      </c>
      <c r="N100" s="262" t="s">
        <v>388</v>
      </c>
      <c r="O100" s="262" t="s">
        <v>212</v>
      </c>
      <c r="P100" s="263">
        <v>2</v>
      </c>
      <c r="Q100" s="262">
        <v>288.2</v>
      </c>
    </row>
    <row r="101" spans="1:17" x14ac:dyDescent="0.25">
      <c r="A101" t="s">
        <v>153</v>
      </c>
      <c r="B101" t="s">
        <v>223</v>
      </c>
      <c r="C101" s="247">
        <v>330.69230769230768</v>
      </c>
      <c r="D101" s="247">
        <v>327</v>
      </c>
      <c r="E101" s="247">
        <v>372</v>
      </c>
      <c r="F101" s="247">
        <v>362</v>
      </c>
      <c r="G101" s="247">
        <v>340</v>
      </c>
      <c r="H101" s="247">
        <v>369</v>
      </c>
      <c r="I101" s="247">
        <v>354</v>
      </c>
      <c r="J101" s="247">
        <v>339.75</v>
      </c>
      <c r="M101" s="272" t="s">
        <v>543</v>
      </c>
      <c r="N101" s="258" t="s">
        <v>245</v>
      </c>
      <c r="O101" s="258" t="s">
        <v>249</v>
      </c>
      <c r="P101" s="259">
        <v>1</v>
      </c>
      <c r="Q101" s="258">
        <v>409</v>
      </c>
    </row>
    <row r="102" spans="1:17" x14ac:dyDescent="0.25">
      <c r="A102" t="s">
        <v>155</v>
      </c>
      <c r="B102" t="s">
        <v>239</v>
      </c>
      <c r="E102" s="247">
        <v>370.4</v>
      </c>
      <c r="F102" s="247">
        <v>372</v>
      </c>
      <c r="J102" s="247">
        <v>370.66666666666669</v>
      </c>
      <c r="M102" s="272" t="s">
        <v>544</v>
      </c>
      <c r="N102" s="258" t="s">
        <v>74</v>
      </c>
      <c r="O102" s="258" t="s">
        <v>249</v>
      </c>
      <c r="P102" s="259">
        <v>1</v>
      </c>
      <c r="Q102" s="258">
        <v>405</v>
      </c>
    </row>
    <row r="103" spans="1:17" x14ac:dyDescent="0.25">
      <c r="A103" t="s">
        <v>157</v>
      </c>
      <c r="B103" t="s">
        <v>223</v>
      </c>
      <c r="C103" s="247">
        <v>291.875</v>
      </c>
      <c r="D103" s="247">
        <v>292</v>
      </c>
      <c r="E103" s="247">
        <v>332.5</v>
      </c>
      <c r="F103" s="247">
        <v>351</v>
      </c>
      <c r="G103" s="247">
        <v>339</v>
      </c>
      <c r="H103" s="247">
        <v>335.5</v>
      </c>
      <c r="I103" s="247">
        <v>334.5</v>
      </c>
      <c r="J103" s="247">
        <v>316.89999999999998</v>
      </c>
      <c r="M103" s="272" t="s">
        <v>545</v>
      </c>
      <c r="N103" s="258" t="s">
        <v>479</v>
      </c>
      <c r="O103" s="258" t="s">
        <v>255</v>
      </c>
      <c r="P103" s="259">
        <v>1</v>
      </c>
      <c r="Q103" s="258">
        <v>394</v>
      </c>
    </row>
    <row r="104" spans="1:17" x14ac:dyDescent="0.25">
      <c r="A104" t="s">
        <v>481</v>
      </c>
      <c r="B104" t="s">
        <v>223</v>
      </c>
      <c r="C104" s="247">
        <v>265</v>
      </c>
      <c r="J104" s="247">
        <v>265</v>
      </c>
      <c r="M104" s="272" t="s">
        <v>546</v>
      </c>
      <c r="N104" s="258" t="s">
        <v>475</v>
      </c>
      <c r="O104" s="258" t="s">
        <v>281</v>
      </c>
      <c r="P104" s="259">
        <v>1</v>
      </c>
      <c r="Q104" s="258">
        <v>390</v>
      </c>
    </row>
    <row r="105" spans="1:17" x14ac:dyDescent="0.25">
      <c r="A105" t="s">
        <v>159</v>
      </c>
      <c r="B105" t="s">
        <v>222</v>
      </c>
      <c r="C105" s="247">
        <v>340.5</v>
      </c>
      <c r="D105" s="247">
        <v>351</v>
      </c>
      <c r="E105" s="247">
        <v>350</v>
      </c>
      <c r="F105" s="247">
        <v>353.16666666666669</v>
      </c>
      <c r="G105" s="247">
        <v>349</v>
      </c>
      <c r="H105" s="247">
        <v>344</v>
      </c>
      <c r="J105" s="247">
        <v>350.68421052631578</v>
      </c>
      <c r="M105" s="272" t="s">
        <v>547</v>
      </c>
      <c r="N105" s="258" t="s">
        <v>471</v>
      </c>
      <c r="O105" s="258" t="s">
        <v>231</v>
      </c>
      <c r="P105" s="259">
        <v>1</v>
      </c>
      <c r="Q105" s="258">
        <v>384</v>
      </c>
    </row>
    <row r="106" spans="1:17" x14ac:dyDescent="0.25">
      <c r="A106" t="s">
        <v>161</v>
      </c>
      <c r="B106" t="s">
        <v>215</v>
      </c>
      <c r="C106" s="247">
        <v>339.66666666666669</v>
      </c>
      <c r="D106" s="247">
        <v>359.85714285714283</v>
      </c>
      <c r="E106" s="247">
        <v>353</v>
      </c>
      <c r="F106" s="247">
        <v>313</v>
      </c>
      <c r="G106" s="247">
        <v>329</v>
      </c>
      <c r="H106" s="247">
        <v>333</v>
      </c>
      <c r="I106" s="247">
        <v>315</v>
      </c>
      <c r="J106" s="247">
        <v>350.13043478260869</v>
      </c>
      <c r="M106" s="272" t="s">
        <v>548</v>
      </c>
      <c r="N106" s="258" t="s">
        <v>498</v>
      </c>
      <c r="O106" s="258" t="s">
        <v>281</v>
      </c>
      <c r="P106" s="259">
        <v>1</v>
      </c>
      <c r="Q106" s="258">
        <v>382</v>
      </c>
    </row>
    <row r="107" spans="1:17" x14ac:dyDescent="0.25">
      <c r="A107" t="s">
        <v>163</v>
      </c>
      <c r="B107" t="s">
        <v>223</v>
      </c>
      <c r="C107" s="247">
        <v>324.73333333333335</v>
      </c>
      <c r="D107" s="247">
        <v>347</v>
      </c>
      <c r="E107" s="247">
        <v>353.33333333333331</v>
      </c>
      <c r="F107" s="247">
        <v>337</v>
      </c>
      <c r="H107" s="247">
        <v>345</v>
      </c>
      <c r="I107" s="247">
        <v>297</v>
      </c>
      <c r="J107" s="247">
        <v>328.43478260869563</v>
      </c>
      <c r="M107" s="272" t="s">
        <v>549</v>
      </c>
      <c r="N107" s="258" t="s">
        <v>90</v>
      </c>
      <c r="O107" s="258" t="s">
        <v>255</v>
      </c>
      <c r="P107" s="259">
        <v>1</v>
      </c>
      <c r="Q107" s="258">
        <v>372.2</v>
      </c>
    </row>
    <row r="108" spans="1:17" x14ac:dyDescent="0.25">
      <c r="A108" t="s">
        <v>165</v>
      </c>
      <c r="B108" t="s">
        <v>249</v>
      </c>
      <c r="G108" s="247">
        <v>318</v>
      </c>
      <c r="J108" s="247">
        <v>318</v>
      </c>
      <c r="M108" s="272" t="s">
        <v>550</v>
      </c>
      <c r="N108" s="258" t="s">
        <v>217</v>
      </c>
      <c r="O108" s="258" t="s">
        <v>219</v>
      </c>
      <c r="P108" s="259">
        <v>1</v>
      </c>
      <c r="Q108" s="258">
        <v>367</v>
      </c>
    </row>
    <row r="109" spans="1:17" x14ac:dyDescent="0.25">
      <c r="A109" t="s">
        <v>167</v>
      </c>
      <c r="B109" t="s">
        <v>249</v>
      </c>
      <c r="C109" s="247">
        <v>287</v>
      </c>
      <c r="F109" s="247">
        <v>333.5</v>
      </c>
      <c r="J109" s="247">
        <v>318</v>
      </c>
      <c r="M109" s="272" t="s">
        <v>551</v>
      </c>
      <c r="N109" s="258" t="s">
        <v>478</v>
      </c>
      <c r="O109" s="258" t="s">
        <v>283</v>
      </c>
      <c r="P109" s="259">
        <v>1</v>
      </c>
      <c r="Q109" s="258">
        <v>367</v>
      </c>
    </row>
    <row r="110" spans="1:17" x14ac:dyDescent="0.25">
      <c r="A110" t="s">
        <v>201</v>
      </c>
      <c r="B110" t="s">
        <v>206</v>
      </c>
      <c r="H110" s="247">
        <v>250</v>
      </c>
      <c r="J110" s="247">
        <v>250</v>
      </c>
      <c r="M110" s="272" t="s">
        <v>552</v>
      </c>
      <c r="N110" s="258" t="s">
        <v>474</v>
      </c>
      <c r="O110" s="258" t="s">
        <v>281</v>
      </c>
      <c r="P110" s="259">
        <v>1</v>
      </c>
      <c r="Q110" s="258">
        <v>367</v>
      </c>
    </row>
    <row r="111" spans="1:17" x14ac:dyDescent="0.25">
      <c r="A111" t="s">
        <v>169</v>
      </c>
      <c r="B111" t="s">
        <v>212</v>
      </c>
      <c r="C111" s="247">
        <v>302</v>
      </c>
      <c r="D111" s="247">
        <v>318</v>
      </c>
      <c r="E111" s="247">
        <v>335</v>
      </c>
      <c r="F111" s="247">
        <v>314.5</v>
      </c>
      <c r="G111" s="247">
        <v>308</v>
      </c>
      <c r="H111" s="247">
        <v>337.5</v>
      </c>
      <c r="I111" s="247">
        <v>313.33333333333331</v>
      </c>
      <c r="J111" s="247">
        <v>317.41666666666669</v>
      </c>
      <c r="M111" s="272" t="s">
        <v>553</v>
      </c>
      <c r="N111" s="258" t="s">
        <v>484</v>
      </c>
      <c r="O111" s="258" t="s">
        <v>206</v>
      </c>
      <c r="P111" s="259">
        <v>1</v>
      </c>
      <c r="Q111" s="258">
        <v>365</v>
      </c>
    </row>
    <row r="112" spans="1:17" x14ac:dyDescent="0.25">
      <c r="A112" t="s">
        <v>171</v>
      </c>
      <c r="B112" t="s">
        <v>212</v>
      </c>
      <c r="C112" s="247">
        <v>334.5</v>
      </c>
      <c r="D112" s="247">
        <v>328</v>
      </c>
      <c r="E112" s="247">
        <v>359</v>
      </c>
      <c r="G112" s="247">
        <v>320</v>
      </c>
      <c r="H112" s="247">
        <v>328</v>
      </c>
      <c r="I112" s="247">
        <v>349.5</v>
      </c>
      <c r="J112" s="247">
        <v>336.77777777777777</v>
      </c>
      <c r="M112" s="272" t="s">
        <v>554</v>
      </c>
      <c r="N112" s="258" t="s">
        <v>482</v>
      </c>
      <c r="O112" s="258" t="s">
        <v>249</v>
      </c>
      <c r="P112" s="259">
        <v>1</v>
      </c>
      <c r="Q112" s="258">
        <v>362</v>
      </c>
    </row>
    <row r="113" spans="1:17" x14ac:dyDescent="0.25">
      <c r="A113" t="s">
        <v>173</v>
      </c>
      <c r="B113" t="s">
        <v>283</v>
      </c>
      <c r="C113" s="247">
        <v>348</v>
      </c>
      <c r="D113" s="247">
        <v>345</v>
      </c>
      <c r="E113" s="247">
        <v>342.25</v>
      </c>
      <c r="F113" s="247">
        <v>336</v>
      </c>
      <c r="G113" s="247">
        <v>317</v>
      </c>
      <c r="H113" s="247">
        <v>350</v>
      </c>
      <c r="I113" s="247">
        <v>302</v>
      </c>
      <c r="J113" s="247">
        <v>341.5625</v>
      </c>
      <c r="M113" s="272" t="s">
        <v>555</v>
      </c>
      <c r="N113" s="258" t="s">
        <v>477</v>
      </c>
      <c r="O113" s="258" t="s">
        <v>255</v>
      </c>
      <c r="P113" s="259">
        <v>1</v>
      </c>
      <c r="Q113" s="258">
        <v>354</v>
      </c>
    </row>
    <row r="114" spans="1:17" x14ac:dyDescent="0.25">
      <c r="A114" t="s">
        <v>175</v>
      </c>
      <c r="B114" t="s">
        <v>238</v>
      </c>
      <c r="C114" s="247">
        <v>373.5</v>
      </c>
      <c r="D114" s="247">
        <v>347</v>
      </c>
      <c r="E114" s="247">
        <v>347.8</v>
      </c>
      <c r="F114" s="247">
        <v>392.5</v>
      </c>
      <c r="G114" s="247">
        <v>375.5</v>
      </c>
      <c r="H114" s="247">
        <v>401</v>
      </c>
      <c r="I114" s="247">
        <v>362</v>
      </c>
      <c r="J114" s="247">
        <v>358.88</v>
      </c>
      <c r="M114" s="272" t="s">
        <v>556</v>
      </c>
      <c r="N114" s="258" t="s">
        <v>139</v>
      </c>
      <c r="O114" s="258" t="s">
        <v>206</v>
      </c>
      <c r="P114" s="259">
        <v>1</v>
      </c>
      <c r="Q114" s="258">
        <v>337</v>
      </c>
    </row>
    <row r="115" spans="1:17" x14ac:dyDescent="0.25">
      <c r="A115" t="s">
        <v>177</v>
      </c>
      <c r="B115" t="s">
        <v>255</v>
      </c>
      <c r="C115" s="247">
        <v>376.54545454545456</v>
      </c>
      <c r="D115" s="247">
        <v>366</v>
      </c>
      <c r="E115" s="247">
        <v>387.66666666666669</v>
      </c>
      <c r="F115" s="247">
        <v>356.5</v>
      </c>
      <c r="G115" s="247">
        <v>387</v>
      </c>
      <c r="H115" s="247">
        <v>384.66666666666669</v>
      </c>
      <c r="I115" s="247">
        <v>358.5</v>
      </c>
      <c r="J115" s="247">
        <v>375.73913043478262</v>
      </c>
      <c r="M115" s="272" t="s">
        <v>557</v>
      </c>
      <c r="N115" s="258" t="s">
        <v>254</v>
      </c>
      <c r="O115" s="258" t="s">
        <v>255</v>
      </c>
      <c r="P115" s="259">
        <v>1</v>
      </c>
      <c r="Q115" s="258">
        <v>337</v>
      </c>
    </row>
    <row r="116" spans="1:17" x14ac:dyDescent="0.25">
      <c r="A116" t="s">
        <v>179</v>
      </c>
      <c r="B116" t="s">
        <v>223</v>
      </c>
      <c r="C116" s="247">
        <v>294.28571428571428</v>
      </c>
      <c r="D116" s="247">
        <v>325</v>
      </c>
      <c r="E116" s="247">
        <v>340.66666666666669</v>
      </c>
      <c r="F116" s="247">
        <v>340.5</v>
      </c>
      <c r="G116" s="247">
        <v>282</v>
      </c>
      <c r="H116" s="247">
        <v>321.5</v>
      </c>
      <c r="I116" s="247">
        <v>323</v>
      </c>
      <c r="J116" s="247">
        <v>313.88235294117646</v>
      </c>
      <c r="M116" s="272" t="s">
        <v>558</v>
      </c>
      <c r="N116" s="258" t="s">
        <v>199</v>
      </c>
      <c r="O116" s="258" t="s">
        <v>206</v>
      </c>
      <c r="P116" s="259">
        <v>1</v>
      </c>
      <c r="Q116" s="258">
        <v>328</v>
      </c>
    </row>
    <row r="117" spans="1:17" x14ac:dyDescent="0.25">
      <c r="A117" t="s">
        <v>480</v>
      </c>
      <c r="B117" t="s">
        <v>223</v>
      </c>
      <c r="C117" s="247">
        <v>301</v>
      </c>
      <c r="J117" s="247">
        <v>301</v>
      </c>
      <c r="M117" s="272" t="s">
        <v>559</v>
      </c>
      <c r="N117" s="258" t="s">
        <v>137</v>
      </c>
      <c r="O117" s="258" t="s">
        <v>283</v>
      </c>
      <c r="P117" s="259">
        <v>1</v>
      </c>
      <c r="Q117" s="258">
        <v>327</v>
      </c>
    </row>
    <row r="118" spans="1:17" x14ac:dyDescent="0.25">
      <c r="A118" t="s">
        <v>181</v>
      </c>
      <c r="B118" t="s">
        <v>219</v>
      </c>
      <c r="C118" s="247">
        <v>335</v>
      </c>
      <c r="D118" s="247">
        <v>340</v>
      </c>
      <c r="E118" s="247">
        <v>393.86666666666667</v>
      </c>
      <c r="F118" s="247">
        <v>388.5</v>
      </c>
      <c r="G118" s="247">
        <v>382.5</v>
      </c>
      <c r="H118" s="247">
        <v>367</v>
      </c>
      <c r="I118" s="247">
        <v>329.5</v>
      </c>
      <c r="J118" s="247">
        <v>381.29166666666669</v>
      </c>
      <c r="M118" s="272" t="s">
        <v>560</v>
      </c>
      <c r="N118" s="258" t="s">
        <v>476</v>
      </c>
      <c r="O118" s="258" t="s">
        <v>223</v>
      </c>
      <c r="P118" s="259">
        <v>1</v>
      </c>
      <c r="Q118" s="258">
        <v>326.5</v>
      </c>
    </row>
    <row r="119" spans="1:17" x14ac:dyDescent="0.25">
      <c r="A119" t="s">
        <v>279</v>
      </c>
      <c r="B119" t="s">
        <v>281</v>
      </c>
      <c r="D119" s="247">
        <v>368</v>
      </c>
      <c r="E119" s="247">
        <v>377</v>
      </c>
      <c r="F119" s="247">
        <v>398</v>
      </c>
      <c r="H119" s="247">
        <v>406.57142857142856</v>
      </c>
      <c r="I119" s="247">
        <v>362</v>
      </c>
      <c r="J119" s="247">
        <v>394.30769230769232</v>
      </c>
      <c r="M119" s="272" t="s">
        <v>561</v>
      </c>
      <c r="N119" s="258" t="s">
        <v>469</v>
      </c>
      <c r="O119" s="258" t="s">
        <v>210</v>
      </c>
      <c r="P119" s="259">
        <v>1</v>
      </c>
      <c r="Q119" s="258">
        <v>322</v>
      </c>
    </row>
    <row r="120" spans="1:17" x14ac:dyDescent="0.25">
      <c r="A120" t="s">
        <v>253</v>
      </c>
      <c r="B120" t="s">
        <v>255</v>
      </c>
      <c r="C120" s="247">
        <v>397</v>
      </c>
      <c r="E120" s="247">
        <v>389</v>
      </c>
      <c r="F120" s="247">
        <v>410</v>
      </c>
      <c r="J120" s="247">
        <v>398.66666666666669</v>
      </c>
      <c r="M120" s="272" t="s">
        <v>562</v>
      </c>
      <c r="N120" s="258" t="s">
        <v>165</v>
      </c>
      <c r="O120" s="258" t="s">
        <v>249</v>
      </c>
      <c r="P120" s="259">
        <v>1</v>
      </c>
      <c r="Q120" s="258">
        <v>318</v>
      </c>
    </row>
    <row r="121" spans="1:17" x14ac:dyDescent="0.25">
      <c r="A121" t="s">
        <v>382</v>
      </c>
      <c r="B121" t="s">
        <v>249</v>
      </c>
      <c r="E121" s="247">
        <v>373</v>
      </c>
      <c r="F121" s="247">
        <v>343</v>
      </c>
      <c r="H121" s="247">
        <v>392</v>
      </c>
      <c r="J121" s="247">
        <v>369.33333333333331</v>
      </c>
      <c r="M121" s="272" t="s">
        <v>563</v>
      </c>
      <c r="N121" s="258" t="s">
        <v>483</v>
      </c>
      <c r="O121" s="258" t="s">
        <v>231</v>
      </c>
      <c r="P121" s="259">
        <v>1</v>
      </c>
      <c r="Q121" s="258">
        <v>308</v>
      </c>
    </row>
    <row r="122" spans="1:17" x14ac:dyDescent="0.25">
      <c r="A122" t="s">
        <v>389</v>
      </c>
      <c r="B122" t="s">
        <v>212</v>
      </c>
      <c r="E122" s="247">
        <v>333</v>
      </c>
      <c r="F122" s="247">
        <v>344</v>
      </c>
      <c r="I122" s="247">
        <v>315.2</v>
      </c>
      <c r="J122" s="247">
        <v>321.85714285714283</v>
      </c>
      <c r="M122" s="272" t="s">
        <v>564</v>
      </c>
      <c r="N122" s="258" t="s">
        <v>486</v>
      </c>
      <c r="O122" s="258" t="s">
        <v>236</v>
      </c>
      <c r="P122" s="259">
        <v>1</v>
      </c>
      <c r="Q122" s="258">
        <v>304</v>
      </c>
    </row>
    <row r="123" spans="1:17" x14ac:dyDescent="0.25">
      <c r="A123" t="s">
        <v>183</v>
      </c>
      <c r="B123" t="s">
        <v>219</v>
      </c>
      <c r="C123" s="247">
        <v>379.5</v>
      </c>
      <c r="D123" s="247">
        <v>399</v>
      </c>
      <c r="E123" s="247">
        <v>414.1875</v>
      </c>
      <c r="G123" s="247">
        <v>396.5</v>
      </c>
      <c r="H123" s="247">
        <v>353</v>
      </c>
      <c r="I123" s="247">
        <v>380.5</v>
      </c>
      <c r="J123" s="247">
        <v>403.83333333333331</v>
      </c>
      <c r="M123" s="272" t="s">
        <v>565</v>
      </c>
      <c r="N123" s="258" t="s">
        <v>480</v>
      </c>
      <c r="O123" s="258" t="s">
        <v>223</v>
      </c>
      <c r="P123" s="259">
        <v>1</v>
      </c>
      <c r="Q123" s="258">
        <v>301</v>
      </c>
    </row>
    <row r="124" spans="1:17" x14ac:dyDescent="0.25">
      <c r="A124" t="s">
        <v>185</v>
      </c>
      <c r="B124" t="s">
        <v>236</v>
      </c>
      <c r="C124" s="247">
        <v>390.55555555555554</v>
      </c>
      <c r="D124" s="247">
        <v>397</v>
      </c>
      <c r="E124" s="247">
        <v>396.5</v>
      </c>
      <c r="F124" s="247">
        <v>400.5</v>
      </c>
      <c r="G124" s="247">
        <v>371.8</v>
      </c>
      <c r="H124" s="247">
        <v>414</v>
      </c>
      <c r="I124" s="247">
        <v>380.66666666666669</v>
      </c>
      <c r="J124" s="247">
        <v>389.53846153846155</v>
      </c>
      <c r="M124" s="272" t="s">
        <v>566</v>
      </c>
      <c r="N124" s="258" t="s">
        <v>28</v>
      </c>
      <c r="O124" s="258" t="s">
        <v>236</v>
      </c>
      <c r="P124" s="259">
        <v>1</v>
      </c>
      <c r="Q124" s="258">
        <v>299</v>
      </c>
    </row>
    <row r="125" spans="1:17" x14ac:dyDescent="0.25">
      <c r="A125" t="s">
        <v>483</v>
      </c>
      <c r="B125" t="s">
        <v>231</v>
      </c>
      <c r="E125" s="247">
        <v>308</v>
      </c>
      <c r="J125" s="247">
        <v>308</v>
      </c>
      <c r="M125" s="272" t="s">
        <v>567</v>
      </c>
      <c r="N125" s="258" t="s">
        <v>200</v>
      </c>
      <c r="O125" s="258" t="s">
        <v>206</v>
      </c>
      <c r="P125" s="259">
        <v>1</v>
      </c>
      <c r="Q125" s="258">
        <v>279</v>
      </c>
    </row>
    <row r="126" spans="1:17" x14ac:dyDescent="0.25">
      <c r="A126" t="s">
        <v>189</v>
      </c>
      <c r="B126" t="s">
        <v>238</v>
      </c>
      <c r="C126" s="247">
        <v>336</v>
      </c>
      <c r="D126" s="247">
        <v>370</v>
      </c>
      <c r="E126" s="247">
        <v>376.64705882352939</v>
      </c>
      <c r="F126" s="247">
        <v>337</v>
      </c>
      <c r="G126" s="247">
        <v>295.5</v>
      </c>
      <c r="H126" s="247">
        <v>337</v>
      </c>
      <c r="I126" s="247">
        <v>298</v>
      </c>
      <c r="J126" s="247">
        <v>358.8</v>
      </c>
      <c r="M126" s="272" t="s">
        <v>568</v>
      </c>
      <c r="N126" s="258" t="s">
        <v>485</v>
      </c>
      <c r="O126" s="258" t="s">
        <v>238</v>
      </c>
      <c r="P126" s="259">
        <v>1</v>
      </c>
      <c r="Q126" s="258">
        <v>271</v>
      </c>
    </row>
    <row r="127" spans="1:17" x14ac:dyDescent="0.25">
      <c r="A127" t="s">
        <v>191</v>
      </c>
      <c r="B127" t="s">
        <v>222</v>
      </c>
      <c r="C127" s="247">
        <v>360.33333333333331</v>
      </c>
      <c r="D127" s="247">
        <v>358</v>
      </c>
      <c r="E127" s="247">
        <v>345</v>
      </c>
      <c r="F127" s="247">
        <v>353.8</v>
      </c>
      <c r="H127" s="247">
        <v>333</v>
      </c>
      <c r="I127" s="247">
        <v>358</v>
      </c>
      <c r="J127" s="247">
        <v>352.78947368421052</v>
      </c>
      <c r="M127" s="272" t="s">
        <v>569</v>
      </c>
      <c r="N127" s="258" t="s">
        <v>481</v>
      </c>
      <c r="O127" s="258" t="s">
        <v>223</v>
      </c>
      <c r="P127" s="259">
        <v>1</v>
      </c>
      <c r="Q127" s="258">
        <v>265</v>
      </c>
    </row>
    <row r="128" spans="1:17" x14ac:dyDescent="0.25">
      <c r="A128" t="s">
        <v>193</v>
      </c>
      <c r="B128" t="s">
        <v>222</v>
      </c>
      <c r="C128" s="247">
        <v>308</v>
      </c>
      <c r="D128" s="247">
        <v>307</v>
      </c>
      <c r="E128" s="247">
        <v>343</v>
      </c>
      <c r="F128" s="247">
        <v>329.8</v>
      </c>
      <c r="J128" s="247">
        <v>327.77777777777777</v>
      </c>
      <c r="M128" s="272" t="s">
        <v>570</v>
      </c>
      <c r="N128" s="258" t="s">
        <v>201</v>
      </c>
      <c r="O128" s="258" t="s">
        <v>206</v>
      </c>
      <c r="P128" s="259">
        <v>1</v>
      </c>
      <c r="Q128" s="258">
        <v>250</v>
      </c>
    </row>
    <row r="129" spans="1:17" x14ac:dyDescent="0.25">
      <c r="A129" t="s">
        <v>195</v>
      </c>
      <c r="B129" t="s">
        <v>249</v>
      </c>
      <c r="D129" s="247">
        <v>263</v>
      </c>
      <c r="E129" s="247">
        <v>302</v>
      </c>
      <c r="F129" s="247">
        <v>274.375</v>
      </c>
      <c r="H129" s="247">
        <v>283</v>
      </c>
      <c r="J129" s="247">
        <v>276.63636363636363</v>
      </c>
      <c r="M129" s="272" t="s">
        <v>571</v>
      </c>
      <c r="N129" s="258" t="s">
        <v>470</v>
      </c>
      <c r="O129" s="258" t="s">
        <v>238</v>
      </c>
      <c r="P129" s="259">
        <v>1</v>
      </c>
      <c r="Q129" s="258">
        <v>242</v>
      </c>
    </row>
    <row r="130" spans="1:17" x14ac:dyDescent="0.25">
      <c r="A130" t="s">
        <v>254</v>
      </c>
      <c r="B130" t="s">
        <v>255</v>
      </c>
      <c r="C130" s="247">
        <v>337</v>
      </c>
      <c r="J130" s="247">
        <v>337</v>
      </c>
      <c r="M130" s="272" t="s">
        <v>572</v>
      </c>
      <c r="N130" s="258" t="s">
        <v>131</v>
      </c>
      <c r="O130" s="258" t="s">
        <v>238</v>
      </c>
      <c r="P130" s="259">
        <v>1</v>
      </c>
      <c r="Q130" s="258">
        <v>183</v>
      </c>
    </row>
    <row r="131" spans="1:17" x14ac:dyDescent="0.25">
      <c r="A131" t="s">
        <v>257</v>
      </c>
      <c r="C131" s="247">
        <v>349.22426470588238</v>
      </c>
      <c r="D131" s="247">
        <v>347.6875</v>
      </c>
      <c r="E131" s="247">
        <v>366.76635514018693</v>
      </c>
      <c r="F131" s="247">
        <v>354.98706896551727</v>
      </c>
      <c r="G131" s="247">
        <v>359.11764705882354</v>
      </c>
      <c r="H131" s="247">
        <v>359.68604651162792</v>
      </c>
      <c r="I131" s="247">
        <v>333.45833333333331</v>
      </c>
      <c r="J131" s="247">
        <v>354.58928571428572</v>
      </c>
    </row>
  </sheetData>
  <sortState ref="N5:Q130">
    <sortCondition descending="1" ref="P5:P130"/>
    <sortCondition descending="1" ref="Q5:Q130"/>
  </sortState>
  <pageMargins left="0.7" right="0.7" top="0.75" bottom="0.75" header="0.3" footer="0.3"/>
  <pageSetup paperSize="9" orientation="portrait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69"/>
  <sheetViews>
    <sheetView workbookViewId="0"/>
  </sheetViews>
  <sheetFormatPr defaultRowHeight="15" x14ac:dyDescent="0.25"/>
  <cols>
    <col min="1" max="1" width="30.5703125" bestFit="1" customWidth="1"/>
    <col min="2" max="2" width="13.140625" bestFit="1" customWidth="1"/>
    <col min="3" max="3" width="13.140625" customWidth="1"/>
    <col min="5" max="5" width="9.85546875" style="12" bestFit="1" customWidth="1"/>
    <col min="6" max="6" width="7.28515625" bestFit="1" customWidth="1"/>
    <col min="7" max="7" width="10.28515625" bestFit="1" customWidth="1"/>
    <col min="8" max="8" width="7.28515625" bestFit="1" customWidth="1"/>
    <col min="9" max="9" width="10.28515625" bestFit="1" customWidth="1"/>
    <col min="10" max="12" width="10.28515625" customWidth="1"/>
    <col min="13" max="13" width="13" style="12" bestFit="1" customWidth="1"/>
    <col min="14" max="14" width="10.140625" style="12" bestFit="1" customWidth="1"/>
    <col min="15" max="15" width="10" bestFit="1" customWidth="1"/>
  </cols>
  <sheetData>
    <row r="1" spans="1:16" x14ac:dyDescent="0.25">
      <c r="A1" t="s">
        <v>205</v>
      </c>
      <c r="B1" t="s">
        <v>456</v>
      </c>
      <c r="C1" t="s">
        <v>491</v>
      </c>
      <c r="D1" t="s">
        <v>287</v>
      </c>
      <c r="E1" s="12" t="s">
        <v>265</v>
      </c>
      <c r="F1" t="s">
        <v>266</v>
      </c>
      <c r="G1" t="s">
        <v>267</v>
      </c>
      <c r="H1" t="s">
        <v>268</v>
      </c>
      <c r="I1" t="s">
        <v>269</v>
      </c>
      <c r="J1" t="s">
        <v>489</v>
      </c>
      <c r="K1" t="s">
        <v>490</v>
      </c>
      <c r="L1" t="s">
        <v>272</v>
      </c>
      <c r="M1" s="12" t="s">
        <v>487</v>
      </c>
      <c r="N1" s="12" t="s">
        <v>264</v>
      </c>
      <c r="O1" t="s">
        <v>529</v>
      </c>
      <c r="P1" t="s">
        <v>488</v>
      </c>
    </row>
    <row r="2" spans="1:16" x14ac:dyDescent="0.25">
      <c r="A2" t="s">
        <v>5</v>
      </c>
      <c r="B2" t="s">
        <v>219</v>
      </c>
      <c r="C2" t="s">
        <v>523</v>
      </c>
      <c r="D2" s="12">
        <v>1</v>
      </c>
      <c r="E2" s="12" t="s">
        <v>4</v>
      </c>
      <c r="F2">
        <v>130</v>
      </c>
      <c r="G2">
        <v>42</v>
      </c>
      <c r="H2">
        <v>132</v>
      </c>
      <c r="I2">
        <v>53</v>
      </c>
      <c r="J2">
        <f t="shared" ref="J2:J65" si="0">F2+H2</f>
        <v>262</v>
      </c>
      <c r="K2">
        <f t="shared" ref="K2:K65" si="1">G2+I2</f>
        <v>95</v>
      </c>
      <c r="L2">
        <f t="shared" ref="L2:L65" si="2">SUM(J2:K2)</f>
        <v>357</v>
      </c>
      <c r="M2" s="12">
        <v>0</v>
      </c>
      <c r="N2" s="12" t="s">
        <v>326</v>
      </c>
      <c r="O2" s="213">
        <f>IF(A2=A3,0,1)</f>
        <v>0</v>
      </c>
    </row>
    <row r="3" spans="1:16" x14ac:dyDescent="0.25">
      <c r="A3" t="s">
        <v>5</v>
      </c>
      <c r="B3" t="s">
        <v>219</v>
      </c>
      <c r="C3" t="s">
        <v>523</v>
      </c>
      <c r="D3" s="12">
        <v>1</v>
      </c>
      <c r="E3" s="12" t="s">
        <v>7</v>
      </c>
      <c r="F3">
        <v>127</v>
      </c>
      <c r="G3">
        <v>43</v>
      </c>
      <c r="H3">
        <v>119</v>
      </c>
      <c r="I3">
        <v>36</v>
      </c>
      <c r="J3">
        <f t="shared" si="0"/>
        <v>246</v>
      </c>
      <c r="K3">
        <f t="shared" si="1"/>
        <v>79</v>
      </c>
      <c r="L3">
        <f t="shared" si="2"/>
        <v>325</v>
      </c>
      <c r="M3" s="12">
        <v>0</v>
      </c>
      <c r="N3" s="12" t="s">
        <v>325</v>
      </c>
      <c r="O3" s="213">
        <f t="shared" ref="O3:O66" si="3">IF(A3=A4,0,1)</f>
        <v>0</v>
      </c>
    </row>
    <row r="4" spans="1:16" x14ac:dyDescent="0.25">
      <c r="A4" t="s">
        <v>5</v>
      </c>
      <c r="B4" t="s">
        <v>219</v>
      </c>
      <c r="C4" t="s">
        <v>523</v>
      </c>
      <c r="D4" s="12">
        <v>1</v>
      </c>
      <c r="E4" s="12" t="s">
        <v>9</v>
      </c>
      <c r="F4">
        <v>124</v>
      </c>
      <c r="G4">
        <v>47</v>
      </c>
      <c r="H4">
        <v>130</v>
      </c>
      <c r="I4">
        <v>61</v>
      </c>
      <c r="J4">
        <f t="shared" si="0"/>
        <v>254</v>
      </c>
      <c r="K4">
        <f t="shared" si="1"/>
        <v>108</v>
      </c>
      <c r="L4">
        <f t="shared" si="2"/>
        <v>362</v>
      </c>
      <c r="M4" s="12">
        <v>0</v>
      </c>
      <c r="N4" s="12" t="s">
        <v>326</v>
      </c>
      <c r="O4" s="213">
        <f t="shared" si="3"/>
        <v>0</v>
      </c>
    </row>
    <row r="5" spans="1:16" x14ac:dyDescent="0.25">
      <c r="A5" t="s">
        <v>5</v>
      </c>
      <c r="B5" t="s">
        <v>219</v>
      </c>
      <c r="C5" t="s">
        <v>523</v>
      </c>
      <c r="D5" s="12">
        <v>1</v>
      </c>
      <c r="E5" s="12" t="s">
        <v>10</v>
      </c>
      <c r="F5">
        <v>139</v>
      </c>
      <c r="G5">
        <v>62</v>
      </c>
      <c r="H5">
        <v>131</v>
      </c>
      <c r="I5">
        <v>42</v>
      </c>
      <c r="J5">
        <f t="shared" si="0"/>
        <v>270</v>
      </c>
      <c r="K5">
        <f t="shared" si="1"/>
        <v>104</v>
      </c>
      <c r="L5">
        <f t="shared" si="2"/>
        <v>374</v>
      </c>
      <c r="M5" s="12">
        <v>0</v>
      </c>
      <c r="N5" s="12" t="s">
        <v>326</v>
      </c>
      <c r="O5" s="213">
        <f t="shared" si="3"/>
        <v>0</v>
      </c>
    </row>
    <row r="6" spans="1:16" x14ac:dyDescent="0.25">
      <c r="A6" t="s">
        <v>5</v>
      </c>
      <c r="B6" t="s">
        <v>219</v>
      </c>
      <c r="C6" t="s">
        <v>523</v>
      </c>
      <c r="D6" s="12">
        <v>1</v>
      </c>
      <c r="E6" s="12" t="s">
        <v>11</v>
      </c>
      <c r="F6">
        <v>121</v>
      </c>
      <c r="G6">
        <v>52</v>
      </c>
      <c r="H6">
        <v>147</v>
      </c>
      <c r="I6">
        <v>35</v>
      </c>
      <c r="J6">
        <f t="shared" si="0"/>
        <v>268</v>
      </c>
      <c r="K6">
        <f t="shared" si="1"/>
        <v>87</v>
      </c>
      <c r="L6">
        <f t="shared" si="2"/>
        <v>355</v>
      </c>
      <c r="M6" s="12">
        <v>0</v>
      </c>
      <c r="N6" s="12" t="s">
        <v>326</v>
      </c>
      <c r="O6" s="213">
        <f t="shared" si="3"/>
        <v>0</v>
      </c>
    </row>
    <row r="7" spans="1:16" x14ac:dyDescent="0.25">
      <c r="A7" t="s">
        <v>5</v>
      </c>
      <c r="B7" t="s">
        <v>219</v>
      </c>
      <c r="C7" t="s">
        <v>523</v>
      </c>
      <c r="D7" s="12">
        <v>1</v>
      </c>
      <c r="E7" s="12" t="s">
        <v>12</v>
      </c>
      <c r="F7">
        <v>116</v>
      </c>
      <c r="G7">
        <v>25</v>
      </c>
      <c r="H7">
        <v>133</v>
      </c>
      <c r="I7">
        <v>49</v>
      </c>
      <c r="J7">
        <f t="shared" si="0"/>
        <v>249</v>
      </c>
      <c r="K7">
        <f t="shared" si="1"/>
        <v>74</v>
      </c>
      <c r="L7">
        <f t="shared" si="2"/>
        <v>323</v>
      </c>
      <c r="M7" s="12">
        <v>0</v>
      </c>
      <c r="N7" s="12" t="s">
        <v>333</v>
      </c>
      <c r="O7" s="213">
        <f t="shared" si="3"/>
        <v>0</v>
      </c>
    </row>
    <row r="8" spans="1:16" x14ac:dyDescent="0.25">
      <c r="A8" t="s">
        <v>5</v>
      </c>
      <c r="B8" t="s">
        <v>219</v>
      </c>
      <c r="C8" t="s">
        <v>523</v>
      </c>
      <c r="D8" s="12">
        <v>1</v>
      </c>
      <c r="E8" s="12" t="s">
        <v>14</v>
      </c>
      <c r="F8">
        <v>131</v>
      </c>
      <c r="G8">
        <v>35</v>
      </c>
      <c r="H8">
        <v>137</v>
      </c>
      <c r="I8">
        <v>59</v>
      </c>
      <c r="J8">
        <f t="shared" si="0"/>
        <v>268</v>
      </c>
      <c r="K8">
        <f t="shared" si="1"/>
        <v>94</v>
      </c>
      <c r="L8">
        <f t="shared" si="2"/>
        <v>362</v>
      </c>
      <c r="M8" s="12">
        <v>0</v>
      </c>
      <c r="N8" s="12" t="s">
        <v>326</v>
      </c>
      <c r="O8" s="213">
        <f t="shared" si="3"/>
        <v>0</v>
      </c>
    </row>
    <row r="9" spans="1:16" x14ac:dyDescent="0.25">
      <c r="A9" t="s">
        <v>5</v>
      </c>
      <c r="B9" t="s">
        <v>219</v>
      </c>
      <c r="C9" t="s">
        <v>523</v>
      </c>
      <c r="D9" s="12">
        <v>1</v>
      </c>
      <c r="E9" s="12" t="s">
        <v>15</v>
      </c>
      <c r="F9">
        <v>111</v>
      </c>
      <c r="G9">
        <v>44</v>
      </c>
      <c r="H9">
        <v>120</v>
      </c>
      <c r="I9">
        <v>45</v>
      </c>
      <c r="J9">
        <f t="shared" si="0"/>
        <v>231</v>
      </c>
      <c r="K9">
        <f t="shared" si="1"/>
        <v>89</v>
      </c>
      <c r="L9">
        <f t="shared" si="2"/>
        <v>320</v>
      </c>
      <c r="M9" s="12">
        <v>0</v>
      </c>
      <c r="N9" s="12" t="s">
        <v>325</v>
      </c>
      <c r="O9" s="213">
        <f t="shared" si="3"/>
        <v>0</v>
      </c>
    </row>
    <row r="10" spans="1:16" x14ac:dyDescent="0.25">
      <c r="A10" t="s">
        <v>5</v>
      </c>
      <c r="B10" t="s">
        <v>219</v>
      </c>
      <c r="C10" t="s">
        <v>523</v>
      </c>
      <c r="D10" s="12">
        <v>1</v>
      </c>
      <c r="E10" s="12" t="s">
        <v>16</v>
      </c>
      <c r="F10">
        <v>132</v>
      </c>
      <c r="G10">
        <v>61</v>
      </c>
      <c r="H10">
        <v>136</v>
      </c>
      <c r="I10">
        <v>45</v>
      </c>
      <c r="J10">
        <f t="shared" si="0"/>
        <v>268</v>
      </c>
      <c r="K10">
        <f t="shared" si="1"/>
        <v>106</v>
      </c>
      <c r="L10">
        <f t="shared" si="2"/>
        <v>374</v>
      </c>
      <c r="M10" s="12">
        <v>1</v>
      </c>
      <c r="N10" s="12" t="s">
        <v>326</v>
      </c>
      <c r="O10" s="213">
        <f t="shared" si="3"/>
        <v>0</v>
      </c>
    </row>
    <row r="11" spans="1:16" x14ac:dyDescent="0.25">
      <c r="A11" t="s">
        <v>5</v>
      </c>
      <c r="B11" t="s">
        <v>219</v>
      </c>
      <c r="C11" t="s">
        <v>523</v>
      </c>
      <c r="D11" s="12">
        <v>1</v>
      </c>
      <c r="E11" s="12" t="s">
        <v>465</v>
      </c>
      <c r="F11">
        <v>111</v>
      </c>
      <c r="G11">
        <v>44</v>
      </c>
      <c r="H11">
        <v>132</v>
      </c>
      <c r="I11">
        <v>44</v>
      </c>
      <c r="J11">
        <f t="shared" si="0"/>
        <v>243</v>
      </c>
      <c r="K11">
        <f t="shared" si="1"/>
        <v>88</v>
      </c>
      <c r="L11">
        <f t="shared" si="2"/>
        <v>331</v>
      </c>
      <c r="M11" s="12">
        <v>0</v>
      </c>
      <c r="N11" s="12" t="s">
        <v>327</v>
      </c>
      <c r="O11" s="213">
        <f t="shared" si="3"/>
        <v>0</v>
      </c>
    </row>
    <row r="12" spans="1:16" x14ac:dyDescent="0.25">
      <c r="A12" t="s">
        <v>5</v>
      </c>
      <c r="B12" t="s">
        <v>219</v>
      </c>
      <c r="C12" t="s">
        <v>523</v>
      </c>
      <c r="D12" s="12">
        <v>1</v>
      </c>
      <c r="E12" s="12" t="s">
        <v>462</v>
      </c>
      <c r="F12">
        <v>140</v>
      </c>
      <c r="G12">
        <v>43</v>
      </c>
      <c r="H12">
        <v>123</v>
      </c>
      <c r="I12">
        <v>52</v>
      </c>
      <c r="J12">
        <f t="shared" si="0"/>
        <v>263</v>
      </c>
      <c r="K12">
        <f t="shared" si="1"/>
        <v>95</v>
      </c>
      <c r="L12">
        <f t="shared" si="2"/>
        <v>358</v>
      </c>
      <c r="M12" s="12">
        <v>0</v>
      </c>
      <c r="N12" s="12" t="s">
        <v>326</v>
      </c>
      <c r="O12" s="213">
        <f t="shared" si="3"/>
        <v>0</v>
      </c>
    </row>
    <row r="13" spans="1:16" x14ac:dyDescent="0.25">
      <c r="A13" t="s">
        <v>5</v>
      </c>
      <c r="B13" t="s">
        <v>219</v>
      </c>
      <c r="C13" t="s">
        <v>524</v>
      </c>
      <c r="D13" s="12">
        <v>1</v>
      </c>
      <c r="E13" s="12" t="s">
        <v>277</v>
      </c>
      <c r="F13">
        <v>126</v>
      </c>
      <c r="G13">
        <v>43</v>
      </c>
      <c r="H13">
        <v>130</v>
      </c>
      <c r="I13">
        <v>35</v>
      </c>
      <c r="J13">
        <f t="shared" si="0"/>
        <v>256</v>
      </c>
      <c r="K13">
        <f t="shared" si="1"/>
        <v>78</v>
      </c>
      <c r="L13">
        <f t="shared" si="2"/>
        <v>334</v>
      </c>
      <c r="M13" s="12">
        <v>0</v>
      </c>
      <c r="N13" s="12" t="s">
        <v>326</v>
      </c>
      <c r="O13" s="213">
        <f t="shared" si="3"/>
        <v>0</v>
      </c>
    </row>
    <row r="14" spans="1:16" x14ac:dyDescent="0.25">
      <c r="A14" t="s">
        <v>5</v>
      </c>
      <c r="B14" t="s">
        <v>219</v>
      </c>
      <c r="C14" t="s">
        <v>524</v>
      </c>
      <c r="D14" s="12">
        <v>1</v>
      </c>
      <c r="E14" s="12" t="s">
        <v>336</v>
      </c>
      <c r="F14">
        <v>85</v>
      </c>
      <c r="G14">
        <v>43</v>
      </c>
      <c r="H14">
        <v>109</v>
      </c>
      <c r="I14">
        <v>26</v>
      </c>
      <c r="J14">
        <f t="shared" si="0"/>
        <v>194</v>
      </c>
      <c r="K14">
        <f t="shared" si="1"/>
        <v>69</v>
      </c>
      <c r="L14">
        <f t="shared" si="2"/>
        <v>263</v>
      </c>
      <c r="M14" s="12">
        <v>0</v>
      </c>
      <c r="N14" s="12" t="s">
        <v>215</v>
      </c>
      <c r="O14" s="213">
        <f t="shared" si="3"/>
        <v>0</v>
      </c>
    </row>
    <row r="15" spans="1:16" x14ac:dyDescent="0.25">
      <c r="A15" t="s">
        <v>5</v>
      </c>
      <c r="B15" t="s">
        <v>219</v>
      </c>
      <c r="C15" t="s">
        <v>524</v>
      </c>
      <c r="D15" s="12">
        <v>1</v>
      </c>
      <c r="E15" s="12" t="s">
        <v>343</v>
      </c>
      <c r="F15">
        <v>125</v>
      </c>
      <c r="G15">
        <v>47</v>
      </c>
      <c r="H15">
        <v>132</v>
      </c>
      <c r="I15">
        <v>53</v>
      </c>
      <c r="J15">
        <f t="shared" si="0"/>
        <v>257</v>
      </c>
      <c r="K15">
        <f t="shared" si="1"/>
        <v>100</v>
      </c>
      <c r="L15">
        <f t="shared" si="2"/>
        <v>357</v>
      </c>
      <c r="M15" s="12">
        <v>0</v>
      </c>
      <c r="N15" s="12" t="s">
        <v>326</v>
      </c>
      <c r="O15" s="213">
        <f t="shared" si="3"/>
        <v>0</v>
      </c>
    </row>
    <row r="16" spans="1:16" x14ac:dyDescent="0.25">
      <c r="A16" t="s">
        <v>5</v>
      </c>
      <c r="B16" t="s">
        <v>219</v>
      </c>
      <c r="C16" t="s">
        <v>524</v>
      </c>
      <c r="D16" s="12">
        <v>1</v>
      </c>
      <c r="E16" s="12" t="s">
        <v>346</v>
      </c>
      <c r="F16">
        <v>134</v>
      </c>
      <c r="G16">
        <v>44</v>
      </c>
      <c r="H16">
        <v>133</v>
      </c>
      <c r="I16">
        <v>45</v>
      </c>
      <c r="J16">
        <f t="shared" si="0"/>
        <v>267</v>
      </c>
      <c r="K16">
        <f t="shared" si="1"/>
        <v>89</v>
      </c>
      <c r="L16">
        <f t="shared" si="2"/>
        <v>356</v>
      </c>
      <c r="M16" s="12">
        <v>0</v>
      </c>
      <c r="N16" s="12" t="s">
        <v>326</v>
      </c>
      <c r="O16" s="213">
        <f t="shared" si="3"/>
        <v>0</v>
      </c>
    </row>
    <row r="17" spans="1:15" x14ac:dyDescent="0.25">
      <c r="A17" t="s">
        <v>5</v>
      </c>
      <c r="B17" t="s">
        <v>219</v>
      </c>
      <c r="C17" t="s">
        <v>524</v>
      </c>
      <c r="D17" s="12">
        <v>1</v>
      </c>
      <c r="E17" s="12" t="s">
        <v>352</v>
      </c>
      <c r="F17">
        <v>113</v>
      </c>
      <c r="G17">
        <v>48</v>
      </c>
      <c r="H17">
        <v>97</v>
      </c>
      <c r="I17">
        <v>44</v>
      </c>
      <c r="J17">
        <f t="shared" si="0"/>
        <v>210</v>
      </c>
      <c r="K17">
        <f t="shared" si="1"/>
        <v>92</v>
      </c>
      <c r="L17">
        <f t="shared" si="2"/>
        <v>302</v>
      </c>
      <c r="M17" s="12">
        <v>0</v>
      </c>
      <c r="N17" s="12" t="s">
        <v>227</v>
      </c>
      <c r="O17" s="213">
        <f t="shared" si="3"/>
        <v>0</v>
      </c>
    </row>
    <row r="18" spans="1:15" x14ac:dyDescent="0.25">
      <c r="A18" t="s">
        <v>5</v>
      </c>
      <c r="B18" t="s">
        <v>219</v>
      </c>
      <c r="C18" t="s">
        <v>524</v>
      </c>
      <c r="D18" s="12">
        <v>1</v>
      </c>
      <c r="E18" s="12" t="s">
        <v>355</v>
      </c>
      <c r="F18">
        <v>120</v>
      </c>
      <c r="G18">
        <v>43</v>
      </c>
      <c r="H18">
        <v>116</v>
      </c>
      <c r="I18">
        <v>52</v>
      </c>
      <c r="J18">
        <f t="shared" si="0"/>
        <v>236</v>
      </c>
      <c r="K18">
        <f t="shared" si="1"/>
        <v>95</v>
      </c>
      <c r="L18">
        <f t="shared" si="2"/>
        <v>331</v>
      </c>
      <c r="M18" s="12">
        <v>0</v>
      </c>
      <c r="N18" s="12" t="s">
        <v>326</v>
      </c>
      <c r="O18" s="213">
        <f t="shared" si="3"/>
        <v>0</v>
      </c>
    </row>
    <row r="19" spans="1:15" x14ac:dyDescent="0.25">
      <c r="A19" t="s">
        <v>5</v>
      </c>
      <c r="B19" t="s">
        <v>219</v>
      </c>
      <c r="C19" t="s">
        <v>524</v>
      </c>
      <c r="D19" s="12">
        <v>1</v>
      </c>
      <c r="E19" s="12" t="s">
        <v>358</v>
      </c>
      <c r="F19">
        <v>116</v>
      </c>
      <c r="G19">
        <v>26</v>
      </c>
      <c r="H19">
        <v>134</v>
      </c>
      <c r="I19">
        <v>35</v>
      </c>
      <c r="J19">
        <f t="shared" si="0"/>
        <v>250</v>
      </c>
      <c r="K19">
        <f t="shared" si="1"/>
        <v>61</v>
      </c>
      <c r="L19">
        <f t="shared" si="2"/>
        <v>311</v>
      </c>
      <c r="M19" s="12">
        <v>0</v>
      </c>
      <c r="N19" s="12" t="s">
        <v>222</v>
      </c>
      <c r="O19" s="213">
        <f t="shared" si="3"/>
        <v>0</v>
      </c>
    </row>
    <row r="20" spans="1:15" x14ac:dyDescent="0.25">
      <c r="A20" t="s">
        <v>5</v>
      </c>
      <c r="B20" t="s">
        <v>219</v>
      </c>
      <c r="C20" t="s">
        <v>524</v>
      </c>
      <c r="D20" s="12">
        <v>1</v>
      </c>
      <c r="E20" s="12" t="s">
        <v>365</v>
      </c>
      <c r="F20">
        <v>130</v>
      </c>
      <c r="G20">
        <v>45</v>
      </c>
      <c r="H20">
        <v>148</v>
      </c>
      <c r="I20">
        <v>26</v>
      </c>
      <c r="J20">
        <f t="shared" si="0"/>
        <v>278</v>
      </c>
      <c r="K20">
        <f t="shared" si="1"/>
        <v>71</v>
      </c>
      <c r="L20">
        <f t="shared" si="2"/>
        <v>349</v>
      </c>
      <c r="M20" s="12">
        <v>0</v>
      </c>
      <c r="N20" s="12" t="s">
        <v>326</v>
      </c>
      <c r="O20" s="213">
        <f t="shared" si="3"/>
        <v>0</v>
      </c>
    </row>
    <row r="21" spans="1:15" x14ac:dyDescent="0.25">
      <c r="A21" t="s">
        <v>5</v>
      </c>
      <c r="B21" t="s">
        <v>219</v>
      </c>
      <c r="C21" t="s">
        <v>524</v>
      </c>
      <c r="D21" s="12">
        <v>1</v>
      </c>
      <c r="E21" s="12" t="s">
        <v>377</v>
      </c>
      <c r="F21">
        <v>139</v>
      </c>
      <c r="G21">
        <v>45</v>
      </c>
      <c r="H21">
        <v>137</v>
      </c>
      <c r="I21">
        <v>44</v>
      </c>
      <c r="J21">
        <f t="shared" si="0"/>
        <v>276</v>
      </c>
      <c r="K21">
        <f t="shared" si="1"/>
        <v>89</v>
      </c>
      <c r="L21">
        <f t="shared" si="2"/>
        <v>365</v>
      </c>
      <c r="M21" s="12">
        <v>0</v>
      </c>
      <c r="N21" s="12" t="s">
        <v>326</v>
      </c>
      <c r="O21" s="213">
        <f t="shared" si="3"/>
        <v>1</v>
      </c>
    </row>
    <row r="22" spans="1:15" x14ac:dyDescent="0.25">
      <c r="A22" t="s">
        <v>18</v>
      </c>
      <c r="B22" t="s">
        <v>283</v>
      </c>
      <c r="C22" t="s">
        <v>523</v>
      </c>
      <c r="D22" s="12">
        <v>1</v>
      </c>
      <c r="E22" s="12" t="s">
        <v>4</v>
      </c>
      <c r="F22">
        <v>118</v>
      </c>
      <c r="G22">
        <v>39</v>
      </c>
      <c r="H22">
        <v>105</v>
      </c>
      <c r="I22">
        <v>43</v>
      </c>
      <c r="J22">
        <f t="shared" si="0"/>
        <v>223</v>
      </c>
      <c r="K22">
        <f t="shared" si="1"/>
        <v>82</v>
      </c>
      <c r="L22">
        <f t="shared" si="2"/>
        <v>305</v>
      </c>
      <c r="M22" s="12">
        <v>0</v>
      </c>
      <c r="N22" s="12" t="s">
        <v>325</v>
      </c>
      <c r="O22" s="213">
        <f t="shared" si="3"/>
        <v>0</v>
      </c>
    </row>
    <row r="23" spans="1:15" x14ac:dyDescent="0.25">
      <c r="A23" t="s">
        <v>18</v>
      </c>
      <c r="B23" t="s">
        <v>283</v>
      </c>
      <c r="C23" t="s">
        <v>523</v>
      </c>
      <c r="D23" s="12">
        <v>1</v>
      </c>
      <c r="E23" s="12" t="s">
        <v>10</v>
      </c>
      <c r="F23">
        <v>105</v>
      </c>
      <c r="G23">
        <v>45</v>
      </c>
      <c r="H23">
        <v>111</v>
      </c>
      <c r="I23">
        <v>42</v>
      </c>
      <c r="J23">
        <f t="shared" si="0"/>
        <v>216</v>
      </c>
      <c r="K23">
        <f t="shared" si="1"/>
        <v>87</v>
      </c>
      <c r="L23">
        <f t="shared" si="2"/>
        <v>303</v>
      </c>
      <c r="M23" s="12">
        <v>0</v>
      </c>
      <c r="N23" s="12" t="s">
        <v>327</v>
      </c>
      <c r="O23" s="213">
        <f t="shared" si="3"/>
        <v>0</v>
      </c>
    </row>
    <row r="24" spans="1:15" x14ac:dyDescent="0.25">
      <c r="A24" t="s">
        <v>18</v>
      </c>
      <c r="B24" t="s">
        <v>283</v>
      </c>
      <c r="C24" t="s">
        <v>523</v>
      </c>
      <c r="D24" s="12">
        <v>1</v>
      </c>
      <c r="E24" s="12" t="s">
        <v>11</v>
      </c>
      <c r="F24">
        <v>110</v>
      </c>
      <c r="G24">
        <v>52</v>
      </c>
      <c r="H24">
        <v>116</v>
      </c>
      <c r="I24">
        <v>33</v>
      </c>
      <c r="J24">
        <f t="shared" si="0"/>
        <v>226</v>
      </c>
      <c r="K24">
        <f t="shared" si="1"/>
        <v>85</v>
      </c>
      <c r="L24">
        <f t="shared" si="2"/>
        <v>311</v>
      </c>
      <c r="M24" s="12">
        <v>0</v>
      </c>
      <c r="N24" s="12" t="s">
        <v>327</v>
      </c>
      <c r="O24" s="213">
        <f t="shared" si="3"/>
        <v>0</v>
      </c>
    </row>
    <row r="25" spans="1:15" x14ac:dyDescent="0.25">
      <c r="A25" t="s">
        <v>18</v>
      </c>
      <c r="B25" t="s">
        <v>283</v>
      </c>
      <c r="C25" t="s">
        <v>523</v>
      </c>
      <c r="D25" s="12">
        <v>1</v>
      </c>
      <c r="E25" s="12" t="s">
        <v>12</v>
      </c>
      <c r="F25">
        <v>131</v>
      </c>
      <c r="G25">
        <v>51</v>
      </c>
      <c r="H25">
        <v>133</v>
      </c>
      <c r="I25">
        <v>34</v>
      </c>
      <c r="J25">
        <f t="shared" si="0"/>
        <v>264</v>
      </c>
      <c r="K25">
        <f t="shared" si="1"/>
        <v>85</v>
      </c>
      <c r="L25">
        <f t="shared" si="2"/>
        <v>349</v>
      </c>
      <c r="M25" s="12">
        <v>0</v>
      </c>
      <c r="N25" s="12" t="s">
        <v>227</v>
      </c>
      <c r="O25" s="213">
        <f t="shared" si="3"/>
        <v>0</v>
      </c>
    </row>
    <row r="26" spans="1:15" x14ac:dyDescent="0.25">
      <c r="A26" t="s">
        <v>18</v>
      </c>
      <c r="B26" t="s">
        <v>283</v>
      </c>
      <c r="C26" t="s">
        <v>523</v>
      </c>
      <c r="D26" s="12">
        <v>1</v>
      </c>
      <c r="E26" s="12" t="s">
        <v>15</v>
      </c>
      <c r="F26">
        <v>134</v>
      </c>
      <c r="G26">
        <v>43</v>
      </c>
      <c r="H26">
        <v>133</v>
      </c>
      <c r="I26">
        <v>61</v>
      </c>
      <c r="J26">
        <f t="shared" si="0"/>
        <v>267</v>
      </c>
      <c r="K26">
        <f t="shared" si="1"/>
        <v>104</v>
      </c>
      <c r="L26">
        <f t="shared" si="2"/>
        <v>371</v>
      </c>
      <c r="M26" s="12">
        <v>1</v>
      </c>
      <c r="N26" s="12" t="s">
        <v>227</v>
      </c>
      <c r="O26" s="213">
        <f t="shared" si="3"/>
        <v>0</v>
      </c>
    </row>
    <row r="27" spans="1:15" x14ac:dyDescent="0.25">
      <c r="A27" t="s">
        <v>18</v>
      </c>
      <c r="B27" t="s">
        <v>283</v>
      </c>
      <c r="C27" t="s">
        <v>523</v>
      </c>
      <c r="D27" s="12">
        <v>1</v>
      </c>
      <c r="E27" s="12" t="s">
        <v>16</v>
      </c>
      <c r="F27">
        <v>129</v>
      </c>
      <c r="G27">
        <v>50</v>
      </c>
      <c r="H27">
        <v>127</v>
      </c>
      <c r="I27">
        <v>35</v>
      </c>
      <c r="J27">
        <f t="shared" si="0"/>
        <v>256</v>
      </c>
      <c r="K27">
        <f t="shared" si="1"/>
        <v>85</v>
      </c>
      <c r="L27">
        <f t="shared" si="2"/>
        <v>341</v>
      </c>
      <c r="M27" s="12">
        <v>1</v>
      </c>
      <c r="N27" s="12" t="s">
        <v>222</v>
      </c>
      <c r="O27" s="213">
        <f t="shared" si="3"/>
        <v>0</v>
      </c>
    </row>
    <row r="28" spans="1:15" x14ac:dyDescent="0.25">
      <c r="A28" t="s">
        <v>18</v>
      </c>
      <c r="B28" t="s">
        <v>283</v>
      </c>
      <c r="C28" t="s">
        <v>523</v>
      </c>
      <c r="D28" s="12">
        <v>1</v>
      </c>
      <c r="E28" s="12" t="s">
        <v>459</v>
      </c>
      <c r="F28">
        <v>107</v>
      </c>
      <c r="G28">
        <v>60</v>
      </c>
      <c r="H28">
        <v>129</v>
      </c>
      <c r="I28">
        <v>44</v>
      </c>
      <c r="J28">
        <f t="shared" si="0"/>
        <v>236</v>
      </c>
      <c r="K28">
        <f t="shared" si="1"/>
        <v>104</v>
      </c>
      <c r="L28">
        <f t="shared" si="2"/>
        <v>340</v>
      </c>
      <c r="M28" s="12">
        <v>0</v>
      </c>
      <c r="N28" s="12" t="s">
        <v>227</v>
      </c>
      <c r="O28" s="213">
        <f t="shared" si="3"/>
        <v>0</v>
      </c>
    </row>
    <row r="29" spans="1:15" x14ac:dyDescent="0.25">
      <c r="A29" t="s">
        <v>18</v>
      </c>
      <c r="B29" t="s">
        <v>283</v>
      </c>
      <c r="C29" t="s">
        <v>523</v>
      </c>
      <c r="D29" s="12">
        <v>1</v>
      </c>
      <c r="E29" s="12" t="s">
        <v>461</v>
      </c>
      <c r="F29">
        <v>121</v>
      </c>
      <c r="G29">
        <v>44</v>
      </c>
      <c r="H29">
        <v>106</v>
      </c>
      <c r="I29">
        <v>43</v>
      </c>
      <c r="J29">
        <f t="shared" si="0"/>
        <v>227</v>
      </c>
      <c r="K29">
        <f t="shared" si="1"/>
        <v>87</v>
      </c>
      <c r="L29">
        <f t="shared" si="2"/>
        <v>314</v>
      </c>
      <c r="M29" s="12">
        <v>0</v>
      </c>
      <c r="N29" s="12" t="s">
        <v>227</v>
      </c>
      <c r="O29" s="213">
        <f t="shared" si="3"/>
        <v>1</v>
      </c>
    </row>
    <row r="30" spans="1:15" x14ac:dyDescent="0.25">
      <c r="A30" t="s">
        <v>22</v>
      </c>
      <c r="B30" t="s">
        <v>212</v>
      </c>
      <c r="C30" t="s">
        <v>523</v>
      </c>
      <c r="D30" s="12">
        <v>1</v>
      </c>
      <c r="E30" s="12" t="s">
        <v>4</v>
      </c>
      <c r="F30">
        <v>132</v>
      </c>
      <c r="G30">
        <v>53</v>
      </c>
      <c r="H30">
        <v>143</v>
      </c>
      <c r="I30">
        <v>60</v>
      </c>
      <c r="J30">
        <f t="shared" si="0"/>
        <v>275</v>
      </c>
      <c r="K30">
        <f t="shared" si="1"/>
        <v>113</v>
      </c>
      <c r="L30">
        <f t="shared" si="2"/>
        <v>388</v>
      </c>
      <c r="M30" s="12">
        <v>0</v>
      </c>
      <c r="N30" s="12" t="s">
        <v>326</v>
      </c>
      <c r="O30" s="213">
        <f t="shared" si="3"/>
        <v>0</v>
      </c>
    </row>
    <row r="31" spans="1:15" x14ac:dyDescent="0.25">
      <c r="A31" t="s">
        <v>22</v>
      </c>
      <c r="B31" t="s">
        <v>212</v>
      </c>
      <c r="C31" t="s">
        <v>523</v>
      </c>
      <c r="D31" s="12">
        <v>1</v>
      </c>
      <c r="E31" s="12" t="s">
        <v>7</v>
      </c>
      <c r="F31">
        <v>117</v>
      </c>
      <c r="G31">
        <v>52</v>
      </c>
      <c r="H31">
        <v>107</v>
      </c>
      <c r="I31">
        <v>45</v>
      </c>
      <c r="J31">
        <f t="shared" si="0"/>
        <v>224</v>
      </c>
      <c r="K31">
        <f t="shared" si="1"/>
        <v>97</v>
      </c>
      <c r="L31">
        <f t="shared" si="2"/>
        <v>321</v>
      </c>
      <c r="M31" s="12">
        <v>0</v>
      </c>
      <c r="N31" s="12" t="s">
        <v>325</v>
      </c>
      <c r="O31" s="213">
        <f t="shared" si="3"/>
        <v>0</v>
      </c>
    </row>
    <row r="32" spans="1:15" x14ac:dyDescent="0.25">
      <c r="A32" t="s">
        <v>22</v>
      </c>
      <c r="B32" t="s">
        <v>212</v>
      </c>
      <c r="C32" t="s">
        <v>523</v>
      </c>
      <c r="D32" s="12">
        <v>1</v>
      </c>
      <c r="E32" s="12" t="s">
        <v>9</v>
      </c>
      <c r="F32">
        <v>137</v>
      </c>
      <c r="G32">
        <v>36</v>
      </c>
      <c r="H32">
        <v>134</v>
      </c>
      <c r="I32">
        <v>51</v>
      </c>
      <c r="J32">
        <f t="shared" si="0"/>
        <v>271</v>
      </c>
      <c r="K32">
        <f t="shared" si="1"/>
        <v>87</v>
      </c>
      <c r="L32">
        <f t="shared" si="2"/>
        <v>358</v>
      </c>
      <c r="M32" s="12">
        <v>1</v>
      </c>
      <c r="N32" s="12" t="s">
        <v>215</v>
      </c>
      <c r="O32" s="213">
        <f t="shared" si="3"/>
        <v>0</v>
      </c>
    </row>
    <row r="33" spans="1:15" x14ac:dyDescent="0.25">
      <c r="A33" t="s">
        <v>22</v>
      </c>
      <c r="B33" t="s">
        <v>212</v>
      </c>
      <c r="C33" t="s">
        <v>523</v>
      </c>
      <c r="D33" s="12">
        <v>1</v>
      </c>
      <c r="E33" s="12" t="s">
        <v>10</v>
      </c>
      <c r="F33">
        <v>112</v>
      </c>
      <c r="G33">
        <v>44</v>
      </c>
      <c r="H33">
        <v>135</v>
      </c>
      <c r="I33">
        <v>35</v>
      </c>
      <c r="J33">
        <f t="shared" si="0"/>
        <v>247</v>
      </c>
      <c r="K33">
        <f t="shared" si="1"/>
        <v>79</v>
      </c>
      <c r="L33">
        <f t="shared" si="2"/>
        <v>326</v>
      </c>
      <c r="M33" s="12">
        <v>0</v>
      </c>
      <c r="N33" s="12" t="s">
        <v>222</v>
      </c>
      <c r="O33" s="213">
        <f t="shared" si="3"/>
        <v>0</v>
      </c>
    </row>
    <row r="34" spans="1:15" x14ac:dyDescent="0.25">
      <c r="A34" t="s">
        <v>22</v>
      </c>
      <c r="B34" t="s">
        <v>212</v>
      </c>
      <c r="C34" t="s">
        <v>523</v>
      </c>
      <c r="D34" s="12">
        <v>1</v>
      </c>
      <c r="E34" s="12" t="s">
        <v>11</v>
      </c>
      <c r="F34">
        <v>108</v>
      </c>
      <c r="G34">
        <v>53</v>
      </c>
      <c r="H34">
        <v>141</v>
      </c>
      <c r="I34">
        <v>54</v>
      </c>
      <c r="J34">
        <f t="shared" si="0"/>
        <v>249</v>
      </c>
      <c r="K34">
        <f t="shared" si="1"/>
        <v>107</v>
      </c>
      <c r="L34">
        <f t="shared" si="2"/>
        <v>356</v>
      </c>
      <c r="M34" s="12">
        <v>1</v>
      </c>
      <c r="N34" s="12" t="s">
        <v>325</v>
      </c>
      <c r="O34" s="213">
        <f t="shared" si="3"/>
        <v>0</v>
      </c>
    </row>
    <row r="35" spans="1:15" x14ac:dyDescent="0.25">
      <c r="A35" t="s">
        <v>22</v>
      </c>
      <c r="B35" t="s">
        <v>212</v>
      </c>
      <c r="C35" t="s">
        <v>523</v>
      </c>
      <c r="D35" s="12">
        <v>1</v>
      </c>
      <c r="E35" s="12" t="s">
        <v>12</v>
      </c>
      <c r="F35">
        <v>127</v>
      </c>
      <c r="G35">
        <v>36</v>
      </c>
      <c r="H35">
        <v>130</v>
      </c>
      <c r="I35">
        <v>43</v>
      </c>
      <c r="J35">
        <f t="shared" si="0"/>
        <v>257</v>
      </c>
      <c r="K35">
        <f t="shared" si="1"/>
        <v>79</v>
      </c>
      <c r="L35">
        <f t="shared" si="2"/>
        <v>336</v>
      </c>
      <c r="M35" s="12">
        <v>0</v>
      </c>
      <c r="N35" s="12" t="s">
        <v>326</v>
      </c>
      <c r="O35" s="213">
        <f t="shared" si="3"/>
        <v>0</v>
      </c>
    </row>
    <row r="36" spans="1:15" x14ac:dyDescent="0.25">
      <c r="A36" t="s">
        <v>22</v>
      </c>
      <c r="B36" t="s">
        <v>212</v>
      </c>
      <c r="C36" t="s">
        <v>523</v>
      </c>
      <c r="D36" s="12">
        <v>1</v>
      </c>
      <c r="E36" s="12" t="s">
        <v>14</v>
      </c>
      <c r="F36">
        <v>115</v>
      </c>
      <c r="G36">
        <v>44</v>
      </c>
      <c r="H36">
        <v>117</v>
      </c>
      <c r="I36">
        <v>26</v>
      </c>
      <c r="J36">
        <f t="shared" si="0"/>
        <v>232</v>
      </c>
      <c r="K36">
        <f t="shared" si="1"/>
        <v>70</v>
      </c>
      <c r="L36">
        <f t="shared" si="2"/>
        <v>302</v>
      </c>
      <c r="M36" s="12">
        <v>0</v>
      </c>
      <c r="N36" s="12" t="s">
        <v>325</v>
      </c>
      <c r="O36" s="213">
        <f t="shared" si="3"/>
        <v>0</v>
      </c>
    </row>
    <row r="37" spans="1:15" x14ac:dyDescent="0.25">
      <c r="A37" t="s">
        <v>22</v>
      </c>
      <c r="B37" t="s">
        <v>212</v>
      </c>
      <c r="C37" t="s">
        <v>523</v>
      </c>
      <c r="D37" s="12">
        <v>1</v>
      </c>
      <c r="E37" s="12" t="s">
        <v>15</v>
      </c>
      <c r="F37">
        <v>131</v>
      </c>
      <c r="G37">
        <v>35</v>
      </c>
      <c r="H37">
        <v>123</v>
      </c>
      <c r="I37">
        <v>45</v>
      </c>
      <c r="J37">
        <f t="shared" si="0"/>
        <v>254</v>
      </c>
      <c r="K37">
        <f t="shared" si="1"/>
        <v>80</v>
      </c>
      <c r="L37">
        <f t="shared" si="2"/>
        <v>334</v>
      </c>
      <c r="M37" s="12">
        <v>1</v>
      </c>
      <c r="N37" s="12" t="s">
        <v>227</v>
      </c>
      <c r="O37" s="213">
        <f t="shared" si="3"/>
        <v>0</v>
      </c>
    </row>
    <row r="38" spans="1:15" x14ac:dyDescent="0.25">
      <c r="A38" t="s">
        <v>22</v>
      </c>
      <c r="B38" t="s">
        <v>212</v>
      </c>
      <c r="C38" t="s">
        <v>523</v>
      </c>
      <c r="D38" s="12">
        <v>1</v>
      </c>
      <c r="E38" s="12" t="s">
        <v>16</v>
      </c>
      <c r="F38">
        <v>105</v>
      </c>
      <c r="G38">
        <v>45</v>
      </c>
      <c r="H38">
        <v>118</v>
      </c>
      <c r="I38">
        <v>45</v>
      </c>
      <c r="J38">
        <f t="shared" si="0"/>
        <v>223</v>
      </c>
      <c r="K38">
        <f t="shared" si="1"/>
        <v>90</v>
      </c>
      <c r="L38">
        <f t="shared" si="2"/>
        <v>313</v>
      </c>
      <c r="M38" s="12">
        <v>0</v>
      </c>
      <c r="N38" s="12" t="s">
        <v>325</v>
      </c>
      <c r="O38" s="213">
        <f t="shared" si="3"/>
        <v>0</v>
      </c>
    </row>
    <row r="39" spans="1:15" x14ac:dyDescent="0.25">
      <c r="A39" t="s">
        <v>22</v>
      </c>
      <c r="B39" t="s">
        <v>212</v>
      </c>
      <c r="C39" t="s">
        <v>523</v>
      </c>
      <c r="D39" s="12">
        <v>1</v>
      </c>
      <c r="E39" s="12" t="s">
        <v>459</v>
      </c>
      <c r="F39">
        <v>114</v>
      </c>
      <c r="G39">
        <v>39</v>
      </c>
      <c r="H39">
        <v>102</v>
      </c>
      <c r="I39">
        <v>43</v>
      </c>
      <c r="J39">
        <f t="shared" si="0"/>
        <v>216</v>
      </c>
      <c r="K39">
        <f t="shared" si="1"/>
        <v>82</v>
      </c>
      <c r="L39">
        <f t="shared" si="2"/>
        <v>298</v>
      </c>
      <c r="M39" s="12">
        <v>0</v>
      </c>
      <c r="N39" s="12" t="s">
        <v>325</v>
      </c>
      <c r="O39" s="213">
        <f t="shared" si="3"/>
        <v>0</v>
      </c>
    </row>
    <row r="40" spans="1:15" x14ac:dyDescent="0.25">
      <c r="A40" t="s">
        <v>22</v>
      </c>
      <c r="B40" t="s">
        <v>212</v>
      </c>
      <c r="C40" t="s">
        <v>524</v>
      </c>
      <c r="D40" s="12">
        <v>1</v>
      </c>
      <c r="E40" s="12" t="s">
        <v>277</v>
      </c>
      <c r="F40">
        <v>108</v>
      </c>
      <c r="G40">
        <v>43</v>
      </c>
      <c r="H40">
        <v>107</v>
      </c>
      <c r="I40">
        <v>52</v>
      </c>
      <c r="J40">
        <f t="shared" si="0"/>
        <v>215</v>
      </c>
      <c r="K40">
        <f t="shared" si="1"/>
        <v>95</v>
      </c>
      <c r="L40">
        <f t="shared" si="2"/>
        <v>310</v>
      </c>
      <c r="M40" s="12">
        <v>0</v>
      </c>
      <c r="N40" s="12" t="s">
        <v>325</v>
      </c>
      <c r="O40" s="213">
        <f t="shared" si="3"/>
        <v>0</v>
      </c>
    </row>
    <row r="41" spans="1:15" x14ac:dyDescent="0.25">
      <c r="A41" t="s">
        <v>22</v>
      </c>
      <c r="B41" t="s">
        <v>212</v>
      </c>
      <c r="C41" t="s">
        <v>524</v>
      </c>
      <c r="D41" s="12">
        <v>1</v>
      </c>
      <c r="E41" s="12" t="s">
        <v>336</v>
      </c>
      <c r="F41">
        <v>103</v>
      </c>
      <c r="G41">
        <v>60</v>
      </c>
      <c r="H41">
        <v>128</v>
      </c>
      <c r="I41">
        <v>49</v>
      </c>
      <c r="J41">
        <f t="shared" si="0"/>
        <v>231</v>
      </c>
      <c r="K41">
        <f t="shared" si="1"/>
        <v>109</v>
      </c>
      <c r="L41">
        <f t="shared" si="2"/>
        <v>340</v>
      </c>
      <c r="M41" s="12">
        <v>0</v>
      </c>
      <c r="N41" s="12" t="s">
        <v>227</v>
      </c>
      <c r="O41" s="213">
        <f t="shared" si="3"/>
        <v>0</v>
      </c>
    </row>
    <row r="42" spans="1:15" x14ac:dyDescent="0.25">
      <c r="A42" t="s">
        <v>22</v>
      </c>
      <c r="B42" t="s">
        <v>212</v>
      </c>
      <c r="C42" t="s">
        <v>524</v>
      </c>
      <c r="D42" s="12">
        <v>1</v>
      </c>
      <c r="E42" s="12" t="s">
        <v>340</v>
      </c>
      <c r="F42">
        <v>107</v>
      </c>
      <c r="G42">
        <v>50</v>
      </c>
      <c r="H42">
        <v>137</v>
      </c>
      <c r="I42">
        <v>51</v>
      </c>
      <c r="J42">
        <f t="shared" si="0"/>
        <v>244</v>
      </c>
      <c r="K42">
        <f t="shared" si="1"/>
        <v>101</v>
      </c>
      <c r="L42">
        <f t="shared" si="2"/>
        <v>345</v>
      </c>
      <c r="M42" s="12">
        <v>1</v>
      </c>
      <c r="N42" s="12" t="s">
        <v>325</v>
      </c>
      <c r="O42" s="213">
        <f t="shared" si="3"/>
        <v>0</v>
      </c>
    </row>
    <row r="43" spans="1:15" x14ac:dyDescent="0.25">
      <c r="A43" t="s">
        <v>22</v>
      </c>
      <c r="B43" t="s">
        <v>212</v>
      </c>
      <c r="C43" t="s">
        <v>524</v>
      </c>
      <c r="D43" s="12">
        <v>1</v>
      </c>
      <c r="E43" s="12" t="s">
        <v>343</v>
      </c>
      <c r="F43">
        <v>126</v>
      </c>
      <c r="G43">
        <v>69</v>
      </c>
      <c r="H43">
        <v>118</v>
      </c>
      <c r="I43">
        <v>35</v>
      </c>
      <c r="J43">
        <f t="shared" si="0"/>
        <v>244</v>
      </c>
      <c r="K43">
        <f t="shared" si="1"/>
        <v>104</v>
      </c>
      <c r="L43">
        <f t="shared" si="2"/>
        <v>348</v>
      </c>
      <c r="M43" s="12">
        <v>1</v>
      </c>
      <c r="N43" s="12" t="s">
        <v>325</v>
      </c>
      <c r="O43" s="213">
        <f t="shared" si="3"/>
        <v>0</v>
      </c>
    </row>
    <row r="44" spans="1:15" x14ac:dyDescent="0.25">
      <c r="A44" t="s">
        <v>22</v>
      </c>
      <c r="B44" t="s">
        <v>212</v>
      </c>
      <c r="C44" t="s">
        <v>524</v>
      </c>
      <c r="D44" s="12">
        <v>1</v>
      </c>
      <c r="E44" s="12" t="s">
        <v>346</v>
      </c>
      <c r="F44">
        <v>124</v>
      </c>
      <c r="G44">
        <v>45</v>
      </c>
      <c r="H44">
        <v>126</v>
      </c>
      <c r="I44">
        <v>53</v>
      </c>
      <c r="J44">
        <f t="shared" si="0"/>
        <v>250</v>
      </c>
      <c r="K44">
        <f t="shared" si="1"/>
        <v>98</v>
      </c>
      <c r="L44">
        <f t="shared" si="2"/>
        <v>348</v>
      </c>
      <c r="M44" s="12">
        <v>0</v>
      </c>
      <c r="N44" s="12" t="s">
        <v>326</v>
      </c>
      <c r="O44" s="213">
        <f t="shared" si="3"/>
        <v>0</v>
      </c>
    </row>
    <row r="45" spans="1:15" x14ac:dyDescent="0.25">
      <c r="A45" t="s">
        <v>22</v>
      </c>
      <c r="B45" t="s">
        <v>212</v>
      </c>
      <c r="C45" t="s">
        <v>524</v>
      </c>
      <c r="D45" s="12">
        <v>1</v>
      </c>
      <c r="E45" s="12" t="s">
        <v>349</v>
      </c>
      <c r="F45">
        <v>123</v>
      </c>
      <c r="G45">
        <v>30</v>
      </c>
      <c r="H45">
        <v>117</v>
      </c>
      <c r="I45">
        <v>51</v>
      </c>
      <c r="J45">
        <f t="shared" si="0"/>
        <v>240</v>
      </c>
      <c r="K45">
        <f t="shared" si="1"/>
        <v>81</v>
      </c>
      <c r="L45">
        <f t="shared" si="2"/>
        <v>321</v>
      </c>
      <c r="M45" s="12">
        <v>0</v>
      </c>
      <c r="N45" s="12" t="s">
        <v>325</v>
      </c>
      <c r="O45" s="213">
        <f t="shared" si="3"/>
        <v>0</v>
      </c>
    </row>
    <row r="46" spans="1:15" x14ac:dyDescent="0.25">
      <c r="A46" t="s">
        <v>22</v>
      </c>
      <c r="B46" t="s">
        <v>212</v>
      </c>
      <c r="C46" t="s">
        <v>524</v>
      </c>
      <c r="D46" s="12">
        <v>1</v>
      </c>
      <c r="E46" s="12" t="s">
        <v>352</v>
      </c>
      <c r="F46">
        <v>113</v>
      </c>
      <c r="G46">
        <v>44</v>
      </c>
      <c r="H46">
        <v>119</v>
      </c>
      <c r="I46">
        <v>44</v>
      </c>
      <c r="J46">
        <f t="shared" si="0"/>
        <v>232</v>
      </c>
      <c r="K46">
        <f t="shared" si="1"/>
        <v>88</v>
      </c>
      <c r="L46">
        <f t="shared" si="2"/>
        <v>320</v>
      </c>
      <c r="M46" s="12">
        <v>0</v>
      </c>
      <c r="N46" s="12" t="s">
        <v>327</v>
      </c>
      <c r="O46" s="213">
        <f t="shared" si="3"/>
        <v>0</v>
      </c>
    </row>
    <row r="47" spans="1:15" x14ac:dyDescent="0.25">
      <c r="A47" t="s">
        <v>22</v>
      </c>
      <c r="B47" t="s">
        <v>212</v>
      </c>
      <c r="C47" t="s">
        <v>524</v>
      </c>
      <c r="D47" s="12">
        <v>1</v>
      </c>
      <c r="E47" s="12" t="s">
        <v>355</v>
      </c>
      <c r="F47">
        <v>113</v>
      </c>
      <c r="G47">
        <v>51</v>
      </c>
      <c r="H47">
        <v>135</v>
      </c>
      <c r="I47">
        <v>45</v>
      </c>
      <c r="J47">
        <f t="shared" si="0"/>
        <v>248</v>
      </c>
      <c r="K47">
        <f t="shared" si="1"/>
        <v>96</v>
      </c>
      <c r="L47">
        <f t="shared" si="2"/>
        <v>344</v>
      </c>
      <c r="M47" s="12">
        <v>1</v>
      </c>
      <c r="N47" s="12" t="s">
        <v>325</v>
      </c>
      <c r="O47" s="213">
        <f t="shared" si="3"/>
        <v>0</v>
      </c>
    </row>
    <row r="48" spans="1:15" x14ac:dyDescent="0.25">
      <c r="A48" t="s">
        <v>22</v>
      </c>
      <c r="B48" t="s">
        <v>212</v>
      </c>
      <c r="C48" t="s">
        <v>524</v>
      </c>
      <c r="D48" s="12">
        <v>1</v>
      </c>
      <c r="E48" s="12" t="s">
        <v>365</v>
      </c>
      <c r="F48">
        <v>114</v>
      </c>
      <c r="G48">
        <v>54</v>
      </c>
      <c r="H48">
        <v>118</v>
      </c>
      <c r="I48">
        <v>45</v>
      </c>
      <c r="J48">
        <f t="shared" si="0"/>
        <v>232</v>
      </c>
      <c r="K48">
        <f t="shared" si="1"/>
        <v>99</v>
      </c>
      <c r="L48">
        <f t="shared" si="2"/>
        <v>331</v>
      </c>
      <c r="M48" s="12">
        <v>0</v>
      </c>
      <c r="N48" s="12" t="s">
        <v>333</v>
      </c>
      <c r="O48" s="213">
        <f t="shared" si="3"/>
        <v>0</v>
      </c>
    </row>
    <row r="49" spans="1:15" x14ac:dyDescent="0.25">
      <c r="A49" t="s">
        <v>22</v>
      </c>
      <c r="B49" t="s">
        <v>212</v>
      </c>
      <c r="C49" t="s">
        <v>524</v>
      </c>
      <c r="D49" s="12">
        <v>1</v>
      </c>
      <c r="E49" s="12" t="s">
        <v>371</v>
      </c>
      <c r="F49">
        <v>119</v>
      </c>
      <c r="G49">
        <v>50</v>
      </c>
      <c r="H49">
        <v>121</v>
      </c>
      <c r="I49">
        <v>51</v>
      </c>
      <c r="J49">
        <f t="shared" si="0"/>
        <v>240</v>
      </c>
      <c r="K49">
        <f t="shared" si="1"/>
        <v>101</v>
      </c>
      <c r="L49">
        <f t="shared" si="2"/>
        <v>341</v>
      </c>
      <c r="M49" s="12">
        <v>0</v>
      </c>
      <c r="N49" s="12" t="s">
        <v>325</v>
      </c>
      <c r="O49" s="213">
        <f t="shared" si="3"/>
        <v>0</v>
      </c>
    </row>
    <row r="50" spans="1:15" x14ac:dyDescent="0.25">
      <c r="A50" t="s">
        <v>22</v>
      </c>
      <c r="B50" t="s">
        <v>212</v>
      </c>
      <c r="C50" t="s">
        <v>524</v>
      </c>
      <c r="D50" s="12">
        <v>1</v>
      </c>
      <c r="E50" s="12" t="s">
        <v>377</v>
      </c>
      <c r="F50">
        <v>143</v>
      </c>
      <c r="G50">
        <v>42</v>
      </c>
      <c r="H50">
        <v>136</v>
      </c>
      <c r="I50">
        <v>33</v>
      </c>
      <c r="J50">
        <f t="shared" si="0"/>
        <v>279</v>
      </c>
      <c r="K50">
        <f t="shared" si="1"/>
        <v>75</v>
      </c>
      <c r="L50">
        <f t="shared" si="2"/>
        <v>354</v>
      </c>
      <c r="M50" s="12">
        <v>0</v>
      </c>
      <c r="N50" s="12" t="s">
        <v>326</v>
      </c>
      <c r="O50" s="213">
        <f t="shared" si="3"/>
        <v>1</v>
      </c>
    </row>
    <row r="51" spans="1:15" x14ac:dyDescent="0.25">
      <c r="A51" t="s">
        <v>386</v>
      </c>
      <c r="B51" t="s">
        <v>249</v>
      </c>
      <c r="C51" t="s">
        <v>524</v>
      </c>
      <c r="D51" s="12">
        <v>1</v>
      </c>
      <c r="E51" s="12" t="s">
        <v>340</v>
      </c>
      <c r="F51">
        <v>137</v>
      </c>
      <c r="G51">
        <v>71</v>
      </c>
      <c r="H51">
        <v>138</v>
      </c>
      <c r="I51">
        <v>53</v>
      </c>
      <c r="J51">
        <f t="shared" si="0"/>
        <v>275</v>
      </c>
      <c r="K51">
        <f t="shared" si="1"/>
        <v>124</v>
      </c>
      <c r="L51">
        <f t="shared" si="2"/>
        <v>399</v>
      </c>
      <c r="M51" s="12">
        <v>0</v>
      </c>
      <c r="N51" s="12" t="s">
        <v>222</v>
      </c>
      <c r="O51" s="213">
        <f t="shared" si="3"/>
        <v>0</v>
      </c>
    </row>
    <row r="52" spans="1:15" x14ac:dyDescent="0.25">
      <c r="A52" t="s">
        <v>386</v>
      </c>
      <c r="B52" t="s">
        <v>249</v>
      </c>
      <c r="C52" t="s">
        <v>524</v>
      </c>
      <c r="D52" s="12">
        <v>1</v>
      </c>
      <c r="E52" s="12" t="s">
        <v>343</v>
      </c>
      <c r="F52">
        <v>127</v>
      </c>
      <c r="G52">
        <v>63</v>
      </c>
      <c r="H52">
        <v>142</v>
      </c>
      <c r="I52">
        <v>62</v>
      </c>
      <c r="J52">
        <f t="shared" si="0"/>
        <v>269</v>
      </c>
      <c r="K52">
        <f t="shared" si="1"/>
        <v>125</v>
      </c>
      <c r="L52">
        <f t="shared" si="2"/>
        <v>394</v>
      </c>
      <c r="M52" s="12">
        <v>1</v>
      </c>
      <c r="N52" s="12" t="s">
        <v>325</v>
      </c>
      <c r="O52" s="213">
        <f t="shared" si="3"/>
        <v>0</v>
      </c>
    </row>
    <row r="53" spans="1:15" x14ac:dyDescent="0.25">
      <c r="A53" t="s">
        <v>386</v>
      </c>
      <c r="B53" t="s">
        <v>249</v>
      </c>
      <c r="C53" t="s">
        <v>524</v>
      </c>
      <c r="D53" s="12">
        <v>1</v>
      </c>
      <c r="E53" s="12" t="s">
        <v>355</v>
      </c>
      <c r="F53">
        <v>146</v>
      </c>
      <c r="G53">
        <v>53</v>
      </c>
      <c r="H53">
        <v>139</v>
      </c>
      <c r="I53">
        <v>59</v>
      </c>
      <c r="J53">
        <f t="shared" si="0"/>
        <v>285</v>
      </c>
      <c r="K53">
        <f t="shared" si="1"/>
        <v>112</v>
      </c>
      <c r="L53">
        <f t="shared" si="2"/>
        <v>397</v>
      </c>
      <c r="M53" s="12">
        <v>1</v>
      </c>
      <c r="N53" s="12" t="s">
        <v>222</v>
      </c>
      <c r="O53" s="213">
        <f t="shared" si="3"/>
        <v>1</v>
      </c>
    </row>
    <row r="54" spans="1:15" x14ac:dyDescent="0.25">
      <c r="A54" t="s">
        <v>26</v>
      </c>
      <c r="B54" t="s">
        <v>283</v>
      </c>
      <c r="C54" t="s">
        <v>523</v>
      </c>
      <c r="D54" s="12">
        <v>1</v>
      </c>
      <c r="E54" s="12" t="s">
        <v>4</v>
      </c>
      <c r="F54">
        <v>113</v>
      </c>
      <c r="G54">
        <v>34</v>
      </c>
      <c r="H54">
        <v>121</v>
      </c>
      <c r="I54">
        <v>40</v>
      </c>
      <c r="J54">
        <f t="shared" si="0"/>
        <v>234</v>
      </c>
      <c r="K54">
        <f t="shared" si="1"/>
        <v>74</v>
      </c>
      <c r="L54">
        <f t="shared" si="2"/>
        <v>308</v>
      </c>
      <c r="M54" s="12">
        <v>0</v>
      </c>
      <c r="N54" s="12" t="s">
        <v>325</v>
      </c>
      <c r="O54" s="213">
        <f t="shared" si="3"/>
        <v>0</v>
      </c>
    </row>
    <row r="55" spans="1:15" x14ac:dyDescent="0.25">
      <c r="A55" t="s">
        <v>26</v>
      </c>
      <c r="B55" t="s">
        <v>283</v>
      </c>
      <c r="C55" t="s">
        <v>523</v>
      </c>
      <c r="D55" s="12">
        <v>1</v>
      </c>
      <c r="E55" s="12" t="s">
        <v>7</v>
      </c>
      <c r="F55">
        <v>138</v>
      </c>
      <c r="G55">
        <v>49</v>
      </c>
      <c r="H55">
        <v>119</v>
      </c>
      <c r="I55">
        <v>52</v>
      </c>
      <c r="J55">
        <f t="shared" si="0"/>
        <v>257</v>
      </c>
      <c r="K55">
        <f t="shared" si="1"/>
        <v>101</v>
      </c>
      <c r="L55">
        <f t="shared" si="2"/>
        <v>358</v>
      </c>
      <c r="M55" s="12">
        <v>1</v>
      </c>
      <c r="N55" s="12" t="s">
        <v>227</v>
      </c>
      <c r="O55" s="213">
        <f t="shared" si="3"/>
        <v>0</v>
      </c>
    </row>
    <row r="56" spans="1:15" x14ac:dyDescent="0.25">
      <c r="A56" t="s">
        <v>26</v>
      </c>
      <c r="B56" t="s">
        <v>283</v>
      </c>
      <c r="C56" t="s">
        <v>523</v>
      </c>
      <c r="D56" s="12">
        <v>1</v>
      </c>
      <c r="E56" s="12" t="s">
        <v>9</v>
      </c>
      <c r="F56">
        <v>132</v>
      </c>
      <c r="G56">
        <v>44</v>
      </c>
      <c r="H56">
        <v>121</v>
      </c>
      <c r="I56">
        <v>63</v>
      </c>
      <c r="J56">
        <f t="shared" si="0"/>
        <v>253</v>
      </c>
      <c r="K56">
        <f t="shared" si="1"/>
        <v>107</v>
      </c>
      <c r="L56">
        <f t="shared" si="2"/>
        <v>360</v>
      </c>
      <c r="M56" s="12">
        <v>0</v>
      </c>
      <c r="N56" s="12" t="s">
        <v>333</v>
      </c>
      <c r="O56" s="213">
        <f t="shared" si="3"/>
        <v>0</v>
      </c>
    </row>
    <row r="57" spans="1:15" x14ac:dyDescent="0.25">
      <c r="A57" t="s">
        <v>26</v>
      </c>
      <c r="B57" t="s">
        <v>283</v>
      </c>
      <c r="C57" t="s">
        <v>523</v>
      </c>
      <c r="D57" s="12">
        <v>1</v>
      </c>
      <c r="E57" s="12" t="s">
        <v>10</v>
      </c>
      <c r="F57">
        <v>102</v>
      </c>
      <c r="G57">
        <v>42</v>
      </c>
      <c r="H57">
        <v>103</v>
      </c>
      <c r="I57">
        <v>34</v>
      </c>
      <c r="J57">
        <f t="shared" si="0"/>
        <v>205</v>
      </c>
      <c r="K57">
        <f t="shared" si="1"/>
        <v>76</v>
      </c>
      <c r="L57">
        <f t="shared" si="2"/>
        <v>281</v>
      </c>
      <c r="M57" s="12">
        <v>0</v>
      </c>
      <c r="N57" s="12" t="s">
        <v>327</v>
      </c>
      <c r="O57" s="213">
        <f t="shared" si="3"/>
        <v>0</v>
      </c>
    </row>
    <row r="58" spans="1:15" x14ac:dyDescent="0.25">
      <c r="A58" t="s">
        <v>26</v>
      </c>
      <c r="B58" t="s">
        <v>283</v>
      </c>
      <c r="C58" t="s">
        <v>523</v>
      </c>
      <c r="D58" s="12">
        <v>1</v>
      </c>
      <c r="E58" s="12" t="s">
        <v>12</v>
      </c>
      <c r="F58">
        <v>138</v>
      </c>
      <c r="G58">
        <v>44</v>
      </c>
      <c r="H58">
        <v>126</v>
      </c>
      <c r="I58">
        <v>54</v>
      </c>
      <c r="J58">
        <f t="shared" si="0"/>
        <v>264</v>
      </c>
      <c r="K58">
        <f t="shared" si="1"/>
        <v>98</v>
      </c>
      <c r="L58">
        <f t="shared" si="2"/>
        <v>362</v>
      </c>
      <c r="M58" s="12">
        <v>1</v>
      </c>
      <c r="N58" s="12" t="s">
        <v>227</v>
      </c>
      <c r="O58" s="213">
        <f t="shared" si="3"/>
        <v>0</v>
      </c>
    </row>
    <row r="59" spans="1:15" x14ac:dyDescent="0.25">
      <c r="A59" t="s">
        <v>26</v>
      </c>
      <c r="B59" t="s">
        <v>283</v>
      </c>
      <c r="C59" t="s">
        <v>523</v>
      </c>
      <c r="D59" s="12">
        <v>1</v>
      </c>
      <c r="E59" s="12" t="s">
        <v>14</v>
      </c>
      <c r="F59">
        <v>133</v>
      </c>
      <c r="G59">
        <v>57</v>
      </c>
      <c r="H59">
        <v>131</v>
      </c>
      <c r="I59">
        <v>51</v>
      </c>
      <c r="J59">
        <f t="shared" si="0"/>
        <v>264</v>
      </c>
      <c r="K59">
        <f t="shared" si="1"/>
        <v>108</v>
      </c>
      <c r="L59">
        <f t="shared" si="2"/>
        <v>372</v>
      </c>
      <c r="M59" s="12">
        <v>0</v>
      </c>
      <c r="N59" s="12" t="s">
        <v>326</v>
      </c>
      <c r="O59" s="213">
        <f t="shared" si="3"/>
        <v>0</v>
      </c>
    </row>
    <row r="60" spans="1:15" x14ac:dyDescent="0.25">
      <c r="A60" t="s">
        <v>26</v>
      </c>
      <c r="B60" t="s">
        <v>283</v>
      </c>
      <c r="C60" t="s">
        <v>523</v>
      </c>
      <c r="D60" s="12">
        <v>1</v>
      </c>
      <c r="E60" s="12" t="s">
        <v>15</v>
      </c>
      <c r="F60">
        <v>131</v>
      </c>
      <c r="G60">
        <v>45</v>
      </c>
      <c r="H60">
        <v>129</v>
      </c>
      <c r="I60">
        <v>52</v>
      </c>
      <c r="J60">
        <f t="shared" si="0"/>
        <v>260</v>
      </c>
      <c r="K60">
        <f t="shared" si="1"/>
        <v>97</v>
      </c>
      <c r="L60">
        <f t="shared" si="2"/>
        <v>357</v>
      </c>
      <c r="M60" s="12">
        <v>1</v>
      </c>
      <c r="N60" s="12" t="s">
        <v>227</v>
      </c>
      <c r="O60" s="213">
        <f t="shared" si="3"/>
        <v>0</v>
      </c>
    </row>
    <row r="61" spans="1:15" x14ac:dyDescent="0.25">
      <c r="A61" t="s">
        <v>26</v>
      </c>
      <c r="B61" t="s">
        <v>283</v>
      </c>
      <c r="C61" t="s">
        <v>523</v>
      </c>
      <c r="D61" s="12">
        <v>1</v>
      </c>
      <c r="E61" s="12" t="s">
        <v>16</v>
      </c>
      <c r="F61">
        <v>128</v>
      </c>
      <c r="G61">
        <v>45</v>
      </c>
      <c r="H61">
        <v>124</v>
      </c>
      <c r="I61">
        <v>43</v>
      </c>
      <c r="J61">
        <f t="shared" si="0"/>
        <v>252</v>
      </c>
      <c r="K61">
        <f t="shared" si="1"/>
        <v>88</v>
      </c>
      <c r="L61">
        <f t="shared" si="2"/>
        <v>340</v>
      </c>
      <c r="M61" s="12">
        <v>0</v>
      </c>
      <c r="N61" s="12" t="s">
        <v>222</v>
      </c>
      <c r="O61" s="213">
        <f t="shared" si="3"/>
        <v>0</v>
      </c>
    </row>
    <row r="62" spans="1:15" x14ac:dyDescent="0.25">
      <c r="A62" t="s">
        <v>26</v>
      </c>
      <c r="B62" t="s">
        <v>283</v>
      </c>
      <c r="C62" t="s">
        <v>523</v>
      </c>
      <c r="D62" s="12">
        <v>1</v>
      </c>
      <c r="E62" s="12" t="s">
        <v>461</v>
      </c>
      <c r="F62">
        <v>129</v>
      </c>
      <c r="G62">
        <v>40</v>
      </c>
      <c r="H62">
        <v>141</v>
      </c>
      <c r="I62">
        <v>54</v>
      </c>
      <c r="J62">
        <f t="shared" si="0"/>
        <v>270</v>
      </c>
      <c r="K62">
        <f t="shared" si="1"/>
        <v>94</v>
      </c>
      <c r="L62">
        <f t="shared" si="2"/>
        <v>364</v>
      </c>
      <c r="M62" s="12">
        <v>0</v>
      </c>
      <c r="N62" s="12" t="s">
        <v>227</v>
      </c>
      <c r="O62" s="213">
        <f t="shared" si="3"/>
        <v>0</v>
      </c>
    </row>
    <row r="63" spans="1:15" x14ac:dyDescent="0.25">
      <c r="A63" t="s">
        <v>26</v>
      </c>
      <c r="B63" t="s">
        <v>283</v>
      </c>
      <c r="C63" t="s">
        <v>523</v>
      </c>
      <c r="D63" s="12">
        <v>1</v>
      </c>
      <c r="E63" s="12" t="s">
        <v>462</v>
      </c>
      <c r="F63">
        <v>115</v>
      </c>
      <c r="G63">
        <v>26</v>
      </c>
      <c r="H63">
        <v>110</v>
      </c>
      <c r="I63">
        <v>42</v>
      </c>
      <c r="J63">
        <f t="shared" si="0"/>
        <v>225</v>
      </c>
      <c r="K63">
        <f t="shared" si="1"/>
        <v>68</v>
      </c>
      <c r="L63">
        <f t="shared" si="2"/>
        <v>293</v>
      </c>
      <c r="M63" s="12">
        <v>0</v>
      </c>
      <c r="N63" s="12" t="s">
        <v>215</v>
      </c>
      <c r="O63" s="213">
        <f t="shared" si="3"/>
        <v>0</v>
      </c>
    </row>
    <row r="64" spans="1:15" x14ac:dyDescent="0.25">
      <c r="A64" t="s">
        <v>26</v>
      </c>
      <c r="B64" t="s">
        <v>283</v>
      </c>
      <c r="C64" t="s">
        <v>524</v>
      </c>
      <c r="D64" s="12">
        <v>1</v>
      </c>
      <c r="E64" s="12" t="s">
        <v>277</v>
      </c>
      <c r="F64">
        <v>131</v>
      </c>
      <c r="G64">
        <v>44</v>
      </c>
      <c r="H64">
        <v>115</v>
      </c>
      <c r="I64">
        <v>44</v>
      </c>
      <c r="J64">
        <f t="shared" si="0"/>
        <v>246</v>
      </c>
      <c r="K64">
        <f t="shared" si="1"/>
        <v>88</v>
      </c>
      <c r="L64">
        <f t="shared" si="2"/>
        <v>334</v>
      </c>
      <c r="M64" s="12">
        <v>0</v>
      </c>
      <c r="N64" s="12" t="s">
        <v>227</v>
      </c>
      <c r="O64" s="213">
        <f t="shared" si="3"/>
        <v>0</v>
      </c>
    </row>
    <row r="65" spans="1:15" x14ac:dyDescent="0.25">
      <c r="A65" t="s">
        <v>26</v>
      </c>
      <c r="B65" t="s">
        <v>283</v>
      </c>
      <c r="C65" t="s">
        <v>524</v>
      </c>
      <c r="D65" s="12">
        <v>1</v>
      </c>
      <c r="E65" s="12" t="s">
        <v>336</v>
      </c>
      <c r="F65">
        <v>121</v>
      </c>
      <c r="G65">
        <v>45</v>
      </c>
      <c r="H65">
        <v>119</v>
      </c>
      <c r="I65">
        <v>35</v>
      </c>
      <c r="J65">
        <f t="shared" si="0"/>
        <v>240</v>
      </c>
      <c r="K65">
        <f t="shared" si="1"/>
        <v>80</v>
      </c>
      <c r="L65">
        <f t="shared" si="2"/>
        <v>320</v>
      </c>
      <c r="M65" s="12">
        <v>0</v>
      </c>
      <c r="N65" s="12" t="s">
        <v>222</v>
      </c>
      <c r="O65" s="213">
        <f t="shared" si="3"/>
        <v>0</v>
      </c>
    </row>
    <row r="66" spans="1:15" x14ac:dyDescent="0.25">
      <c r="A66" t="s">
        <v>26</v>
      </c>
      <c r="B66" t="s">
        <v>283</v>
      </c>
      <c r="C66" t="s">
        <v>524</v>
      </c>
      <c r="D66" s="12">
        <v>1</v>
      </c>
      <c r="E66" s="12" t="s">
        <v>340</v>
      </c>
      <c r="F66">
        <v>129</v>
      </c>
      <c r="G66">
        <v>43</v>
      </c>
      <c r="H66">
        <v>110</v>
      </c>
      <c r="I66">
        <v>44</v>
      </c>
      <c r="J66">
        <f t="shared" ref="J66:J129" si="4">F66+H66</f>
        <v>239</v>
      </c>
      <c r="K66">
        <f t="shared" ref="K66:K129" si="5">G66+I66</f>
        <v>87</v>
      </c>
      <c r="L66">
        <f t="shared" ref="L66:L129" si="6">SUM(J66:K66)</f>
        <v>326</v>
      </c>
      <c r="M66" s="12">
        <v>0</v>
      </c>
      <c r="N66" s="12" t="s">
        <v>227</v>
      </c>
      <c r="O66" s="213">
        <f t="shared" si="3"/>
        <v>0</v>
      </c>
    </row>
    <row r="67" spans="1:15" x14ac:dyDescent="0.25">
      <c r="A67" t="s">
        <v>26</v>
      </c>
      <c r="B67" t="s">
        <v>283</v>
      </c>
      <c r="C67" t="s">
        <v>524</v>
      </c>
      <c r="D67" s="12">
        <v>1</v>
      </c>
      <c r="E67" s="12" t="s">
        <v>343</v>
      </c>
      <c r="F67">
        <v>130</v>
      </c>
      <c r="G67">
        <v>32</v>
      </c>
      <c r="H67">
        <v>139</v>
      </c>
      <c r="I67">
        <v>41</v>
      </c>
      <c r="J67">
        <f t="shared" si="4"/>
        <v>269</v>
      </c>
      <c r="K67">
        <f t="shared" si="5"/>
        <v>73</v>
      </c>
      <c r="L67">
        <f t="shared" si="6"/>
        <v>342</v>
      </c>
      <c r="M67" s="12">
        <v>0</v>
      </c>
      <c r="N67" s="12" t="s">
        <v>326</v>
      </c>
      <c r="O67" s="213">
        <f t="shared" ref="O67:O130" si="7">IF(A67=A68,0,1)</f>
        <v>0</v>
      </c>
    </row>
    <row r="68" spans="1:15" x14ac:dyDescent="0.25">
      <c r="A68" t="s">
        <v>26</v>
      </c>
      <c r="B68" t="s">
        <v>283</v>
      </c>
      <c r="C68" t="s">
        <v>524</v>
      </c>
      <c r="D68" s="12">
        <v>1</v>
      </c>
      <c r="E68" s="12" t="s">
        <v>346</v>
      </c>
      <c r="F68">
        <v>128</v>
      </c>
      <c r="G68">
        <v>61</v>
      </c>
      <c r="H68">
        <v>133</v>
      </c>
      <c r="I68">
        <v>50</v>
      </c>
      <c r="J68">
        <f t="shared" si="4"/>
        <v>261</v>
      </c>
      <c r="K68">
        <f t="shared" si="5"/>
        <v>111</v>
      </c>
      <c r="L68">
        <f t="shared" si="6"/>
        <v>372</v>
      </c>
      <c r="M68" s="12">
        <v>0</v>
      </c>
      <c r="N68" s="12" t="s">
        <v>227</v>
      </c>
      <c r="O68" s="213">
        <f t="shared" si="7"/>
        <v>0</v>
      </c>
    </row>
    <row r="69" spans="1:15" x14ac:dyDescent="0.25">
      <c r="A69" t="s">
        <v>26</v>
      </c>
      <c r="B69" t="s">
        <v>283</v>
      </c>
      <c r="C69" t="s">
        <v>524</v>
      </c>
      <c r="D69" s="12">
        <v>1</v>
      </c>
      <c r="E69" s="12" t="s">
        <v>349</v>
      </c>
      <c r="F69">
        <v>112</v>
      </c>
      <c r="G69">
        <v>53</v>
      </c>
      <c r="H69">
        <v>121</v>
      </c>
      <c r="I69">
        <v>45</v>
      </c>
      <c r="J69">
        <f t="shared" si="4"/>
        <v>233</v>
      </c>
      <c r="K69">
        <f t="shared" si="5"/>
        <v>98</v>
      </c>
      <c r="L69">
        <f t="shared" si="6"/>
        <v>331</v>
      </c>
      <c r="M69" s="12">
        <v>0</v>
      </c>
      <c r="N69" s="12" t="s">
        <v>227</v>
      </c>
      <c r="O69" s="213">
        <f t="shared" si="7"/>
        <v>0</v>
      </c>
    </row>
    <row r="70" spans="1:15" x14ac:dyDescent="0.25">
      <c r="A70" t="s">
        <v>26</v>
      </c>
      <c r="B70" t="s">
        <v>283</v>
      </c>
      <c r="C70" t="s">
        <v>524</v>
      </c>
      <c r="D70" s="12">
        <v>1</v>
      </c>
      <c r="E70" s="12" t="s">
        <v>352</v>
      </c>
      <c r="F70">
        <v>148</v>
      </c>
      <c r="G70">
        <v>45</v>
      </c>
      <c r="H70">
        <v>124</v>
      </c>
      <c r="I70">
        <v>43</v>
      </c>
      <c r="J70">
        <f t="shared" si="4"/>
        <v>272</v>
      </c>
      <c r="K70">
        <f t="shared" si="5"/>
        <v>88</v>
      </c>
      <c r="L70">
        <f t="shared" si="6"/>
        <v>360</v>
      </c>
      <c r="M70" s="12">
        <v>1</v>
      </c>
      <c r="N70" s="12" t="s">
        <v>227</v>
      </c>
      <c r="O70" s="213">
        <f t="shared" si="7"/>
        <v>0</v>
      </c>
    </row>
    <row r="71" spans="1:15" x14ac:dyDescent="0.25">
      <c r="A71" t="s">
        <v>26</v>
      </c>
      <c r="B71" t="s">
        <v>283</v>
      </c>
      <c r="C71" t="s">
        <v>524</v>
      </c>
      <c r="D71" s="12">
        <v>1</v>
      </c>
      <c r="E71" s="12" t="s">
        <v>355</v>
      </c>
      <c r="F71">
        <v>125</v>
      </c>
      <c r="G71">
        <v>44</v>
      </c>
      <c r="H71">
        <v>115</v>
      </c>
      <c r="I71">
        <v>37</v>
      </c>
      <c r="J71">
        <f t="shared" si="4"/>
        <v>240</v>
      </c>
      <c r="K71">
        <f t="shared" si="5"/>
        <v>81</v>
      </c>
      <c r="L71">
        <f t="shared" si="6"/>
        <v>321</v>
      </c>
      <c r="M71" s="12">
        <v>0</v>
      </c>
      <c r="N71" s="12" t="s">
        <v>325</v>
      </c>
      <c r="O71" s="213">
        <f t="shared" si="7"/>
        <v>0</v>
      </c>
    </row>
    <row r="72" spans="1:15" x14ac:dyDescent="0.25">
      <c r="A72" t="s">
        <v>26</v>
      </c>
      <c r="B72" t="s">
        <v>283</v>
      </c>
      <c r="C72" t="s">
        <v>524</v>
      </c>
      <c r="D72" s="12">
        <v>1</v>
      </c>
      <c r="E72" s="12" t="s">
        <v>358</v>
      </c>
      <c r="F72">
        <v>113</v>
      </c>
      <c r="G72">
        <v>44</v>
      </c>
      <c r="H72">
        <v>131</v>
      </c>
      <c r="I72">
        <v>54</v>
      </c>
      <c r="J72">
        <f t="shared" si="4"/>
        <v>244</v>
      </c>
      <c r="K72">
        <f t="shared" si="5"/>
        <v>98</v>
      </c>
      <c r="L72">
        <f t="shared" si="6"/>
        <v>342</v>
      </c>
      <c r="M72" s="12">
        <v>0</v>
      </c>
      <c r="N72" s="12" t="s">
        <v>227</v>
      </c>
      <c r="O72" s="213">
        <f t="shared" si="7"/>
        <v>0</v>
      </c>
    </row>
    <row r="73" spans="1:15" x14ac:dyDescent="0.25">
      <c r="A73" t="s">
        <v>26</v>
      </c>
      <c r="B73" t="s">
        <v>283</v>
      </c>
      <c r="C73" t="s">
        <v>524</v>
      </c>
      <c r="D73" s="12">
        <v>1</v>
      </c>
      <c r="E73" s="12" t="s">
        <v>365</v>
      </c>
      <c r="F73">
        <v>127</v>
      </c>
      <c r="G73">
        <v>43</v>
      </c>
      <c r="H73">
        <v>139</v>
      </c>
      <c r="I73">
        <v>35</v>
      </c>
      <c r="J73">
        <f t="shared" si="4"/>
        <v>266</v>
      </c>
      <c r="K73">
        <f t="shared" si="5"/>
        <v>78</v>
      </c>
      <c r="L73">
        <f t="shared" si="6"/>
        <v>344</v>
      </c>
      <c r="M73" s="12">
        <v>1</v>
      </c>
      <c r="N73" s="12" t="s">
        <v>227</v>
      </c>
      <c r="O73" s="213">
        <f t="shared" si="7"/>
        <v>0</v>
      </c>
    </row>
    <row r="74" spans="1:15" x14ac:dyDescent="0.25">
      <c r="A74" t="s">
        <v>26</v>
      </c>
      <c r="B74" t="s">
        <v>283</v>
      </c>
      <c r="C74" t="s">
        <v>524</v>
      </c>
      <c r="D74" s="12">
        <v>1</v>
      </c>
      <c r="E74" s="12" t="s">
        <v>371</v>
      </c>
      <c r="F74">
        <v>143</v>
      </c>
      <c r="G74">
        <v>43</v>
      </c>
      <c r="H74">
        <v>134</v>
      </c>
      <c r="I74">
        <v>62</v>
      </c>
      <c r="J74">
        <f t="shared" si="4"/>
        <v>277</v>
      </c>
      <c r="K74">
        <f t="shared" si="5"/>
        <v>105</v>
      </c>
      <c r="L74">
        <f t="shared" si="6"/>
        <v>382</v>
      </c>
      <c r="M74" s="12">
        <v>0</v>
      </c>
      <c r="N74" s="12" t="s">
        <v>227</v>
      </c>
      <c r="O74" s="213">
        <f t="shared" si="7"/>
        <v>0</v>
      </c>
    </row>
    <row r="75" spans="1:15" x14ac:dyDescent="0.25">
      <c r="A75" t="s">
        <v>26</v>
      </c>
      <c r="B75" t="s">
        <v>283</v>
      </c>
      <c r="C75" t="s">
        <v>524</v>
      </c>
      <c r="D75" s="12">
        <v>1</v>
      </c>
      <c r="E75" s="12" t="s">
        <v>371</v>
      </c>
      <c r="F75">
        <v>142</v>
      </c>
      <c r="G75">
        <v>50</v>
      </c>
      <c r="H75">
        <v>131</v>
      </c>
      <c r="I75">
        <v>60</v>
      </c>
      <c r="J75">
        <f t="shared" si="4"/>
        <v>273</v>
      </c>
      <c r="K75">
        <f t="shared" si="5"/>
        <v>110</v>
      </c>
      <c r="L75">
        <f t="shared" si="6"/>
        <v>383</v>
      </c>
      <c r="M75" s="12">
        <v>0</v>
      </c>
      <c r="N75" s="12" t="s">
        <v>227</v>
      </c>
      <c r="O75" s="213">
        <f t="shared" si="7"/>
        <v>1</v>
      </c>
    </row>
    <row r="76" spans="1:15" x14ac:dyDescent="0.25">
      <c r="A76" t="s">
        <v>28</v>
      </c>
      <c r="B76" t="s">
        <v>236</v>
      </c>
      <c r="C76" t="s">
        <v>523</v>
      </c>
      <c r="D76" s="12">
        <v>1</v>
      </c>
      <c r="E76" s="12" t="s">
        <v>9</v>
      </c>
      <c r="F76">
        <v>71</v>
      </c>
      <c r="G76">
        <v>43</v>
      </c>
      <c r="H76">
        <v>144</v>
      </c>
      <c r="I76">
        <v>41</v>
      </c>
      <c r="J76">
        <f t="shared" si="4"/>
        <v>215</v>
      </c>
      <c r="K76">
        <f t="shared" si="5"/>
        <v>84</v>
      </c>
      <c r="L76">
        <f t="shared" si="6"/>
        <v>299</v>
      </c>
      <c r="M76" s="12">
        <v>0</v>
      </c>
      <c r="N76" s="12" t="s">
        <v>327</v>
      </c>
      <c r="O76" s="213">
        <f t="shared" si="7"/>
        <v>1</v>
      </c>
    </row>
    <row r="77" spans="1:15" x14ac:dyDescent="0.25">
      <c r="A77" t="s">
        <v>486</v>
      </c>
      <c r="B77" t="s">
        <v>236</v>
      </c>
      <c r="C77" t="s">
        <v>523</v>
      </c>
      <c r="D77" s="12">
        <v>1</v>
      </c>
      <c r="E77" s="12" t="s">
        <v>4</v>
      </c>
      <c r="F77">
        <v>74</v>
      </c>
      <c r="G77">
        <v>54</v>
      </c>
      <c r="H77">
        <v>141</v>
      </c>
      <c r="I77">
        <v>35</v>
      </c>
      <c r="J77">
        <f t="shared" si="4"/>
        <v>215</v>
      </c>
      <c r="K77">
        <f t="shared" si="5"/>
        <v>89</v>
      </c>
      <c r="L77">
        <f t="shared" si="6"/>
        <v>304</v>
      </c>
      <c r="M77" s="12">
        <v>0</v>
      </c>
      <c r="N77" s="12" t="s">
        <v>222</v>
      </c>
      <c r="O77" s="213">
        <f t="shared" si="7"/>
        <v>1</v>
      </c>
    </row>
    <row r="78" spans="1:15" x14ac:dyDescent="0.25">
      <c r="A78" t="s">
        <v>30</v>
      </c>
      <c r="B78" t="s">
        <v>249</v>
      </c>
      <c r="C78" t="s">
        <v>523</v>
      </c>
      <c r="D78" s="12">
        <v>1</v>
      </c>
      <c r="E78" s="12" t="s">
        <v>12</v>
      </c>
      <c r="F78">
        <v>132</v>
      </c>
      <c r="G78">
        <v>61</v>
      </c>
      <c r="H78">
        <v>128</v>
      </c>
      <c r="I78">
        <v>51</v>
      </c>
      <c r="J78">
        <f t="shared" si="4"/>
        <v>260</v>
      </c>
      <c r="K78">
        <f t="shared" si="5"/>
        <v>112</v>
      </c>
      <c r="L78">
        <f t="shared" si="6"/>
        <v>372</v>
      </c>
      <c r="M78" s="12">
        <v>1</v>
      </c>
      <c r="N78" s="12" t="s">
        <v>326</v>
      </c>
      <c r="O78" s="213">
        <f t="shared" si="7"/>
        <v>0</v>
      </c>
    </row>
    <row r="79" spans="1:15" x14ac:dyDescent="0.25">
      <c r="A79" t="s">
        <v>30</v>
      </c>
      <c r="B79" t="s">
        <v>249</v>
      </c>
      <c r="C79" t="s">
        <v>524</v>
      </c>
      <c r="D79" s="12">
        <v>1</v>
      </c>
      <c r="E79" s="12" t="s">
        <v>277</v>
      </c>
      <c r="F79">
        <v>142</v>
      </c>
      <c r="G79">
        <v>54</v>
      </c>
      <c r="H79">
        <v>150</v>
      </c>
      <c r="I79">
        <v>54</v>
      </c>
      <c r="J79">
        <f t="shared" si="4"/>
        <v>292</v>
      </c>
      <c r="K79">
        <f t="shared" si="5"/>
        <v>108</v>
      </c>
      <c r="L79">
        <f t="shared" si="6"/>
        <v>400</v>
      </c>
      <c r="M79" s="12">
        <v>1</v>
      </c>
      <c r="N79" s="12" t="s">
        <v>222</v>
      </c>
      <c r="O79" s="213">
        <f t="shared" si="7"/>
        <v>1</v>
      </c>
    </row>
    <row r="80" spans="1:15" x14ac:dyDescent="0.25">
      <c r="A80" t="s">
        <v>278</v>
      </c>
      <c r="B80" t="s">
        <v>281</v>
      </c>
      <c r="C80" t="s">
        <v>524</v>
      </c>
      <c r="D80" s="12">
        <v>1</v>
      </c>
      <c r="E80" s="12" t="s">
        <v>277</v>
      </c>
      <c r="F80">
        <v>133</v>
      </c>
      <c r="G80">
        <v>59</v>
      </c>
      <c r="H80">
        <v>140</v>
      </c>
      <c r="I80">
        <v>49</v>
      </c>
      <c r="J80">
        <f t="shared" si="4"/>
        <v>273</v>
      </c>
      <c r="K80">
        <f t="shared" si="5"/>
        <v>108</v>
      </c>
      <c r="L80">
        <f t="shared" si="6"/>
        <v>381</v>
      </c>
      <c r="M80" s="12">
        <v>0</v>
      </c>
      <c r="N80" s="12" t="s">
        <v>326</v>
      </c>
      <c r="O80" s="213">
        <f t="shared" si="7"/>
        <v>0</v>
      </c>
    </row>
    <row r="81" spans="1:15" x14ac:dyDescent="0.25">
      <c r="A81" t="s">
        <v>278</v>
      </c>
      <c r="B81" t="s">
        <v>281</v>
      </c>
      <c r="C81" t="s">
        <v>524</v>
      </c>
      <c r="D81" s="12">
        <v>1</v>
      </c>
      <c r="E81" s="12" t="s">
        <v>336</v>
      </c>
      <c r="F81">
        <v>131</v>
      </c>
      <c r="G81">
        <v>53</v>
      </c>
      <c r="H81">
        <v>131</v>
      </c>
      <c r="I81">
        <v>72</v>
      </c>
      <c r="J81">
        <f t="shared" si="4"/>
        <v>262</v>
      </c>
      <c r="K81">
        <f t="shared" si="5"/>
        <v>125</v>
      </c>
      <c r="L81">
        <f t="shared" si="6"/>
        <v>387</v>
      </c>
      <c r="M81" s="12">
        <v>1</v>
      </c>
      <c r="N81" s="12" t="s">
        <v>227</v>
      </c>
      <c r="O81" s="213">
        <f t="shared" si="7"/>
        <v>0</v>
      </c>
    </row>
    <row r="82" spans="1:15" x14ac:dyDescent="0.25">
      <c r="A82" t="s">
        <v>278</v>
      </c>
      <c r="B82" t="s">
        <v>281</v>
      </c>
      <c r="C82" t="s">
        <v>524</v>
      </c>
      <c r="D82" s="12">
        <v>1</v>
      </c>
      <c r="E82" s="12" t="s">
        <v>343</v>
      </c>
      <c r="F82">
        <v>153</v>
      </c>
      <c r="G82">
        <v>51</v>
      </c>
      <c r="H82">
        <v>145</v>
      </c>
      <c r="I82">
        <v>53</v>
      </c>
      <c r="J82">
        <f t="shared" si="4"/>
        <v>298</v>
      </c>
      <c r="K82">
        <f t="shared" si="5"/>
        <v>104</v>
      </c>
      <c r="L82">
        <f t="shared" si="6"/>
        <v>402</v>
      </c>
      <c r="M82" s="12">
        <v>1</v>
      </c>
      <c r="N82" s="12" t="s">
        <v>326</v>
      </c>
      <c r="O82" s="213">
        <f t="shared" si="7"/>
        <v>0</v>
      </c>
    </row>
    <row r="83" spans="1:15" x14ac:dyDescent="0.25">
      <c r="A83" t="s">
        <v>278</v>
      </c>
      <c r="B83" t="s">
        <v>281</v>
      </c>
      <c r="C83" t="s">
        <v>524</v>
      </c>
      <c r="D83" s="12">
        <v>1</v>
      </c>
      <c r="E83" s="12" t="s">
        <v>346</v>
      </c>
      <c r="F83">
        <v>146</v>
      </c>
      <c r="G83">
        <v>67</v>
      </c>
      <c r="H83">
        <v>148</v>
      </c>
      <c r="I83">
        <v>58</v>
      </c>
      <c r="J83">
        <f t="shared" si="4"/>
        <v>294</v>
      </c>
      <c r="K83">
        <f t="shared" si="5"/>
        <v>125</v>
      </c>
      <c r="L83">
        <f t="shared" si="6"/>
        <v>419</v>
      </c>
      <c r="M83" s="12">
        <v>1</v>
      </c>
      <c r="N83" s="12" t="s">
        <v>326</v>
      </c>
      <c r="O83" s="213">
        <f t="shared" si="7"/>
        <v>0</v>
      </c>
    </row>
    <row r="84" spans="1:15" x14ac:dyDescent="0.25">
      <c r="A84" t="s">
        <v>278</v>
      </c>
      <c r="B84" t="s">
        <v>281</v>
      </c>
      <c r="C84" t="s">
        <v>524</v>
      </c>
      <c r="D84" s="12">
        <v>1</v>
      </c>
      <c r="E84" s="12" t="s">
        <v>349</v>
      </c>
      <c r="F84">
        <v>141</v>
      </c>
      <c r="G84">
        <v>53</v>
      </c>
      <c r="H84">
        <v>126</v>
      </c>
      <c r="I84">
        <v>62</v>
      </c>
      <c r="J84">
        <f t="shared" si="4"/>
        <v>267</v>
      </c>
      <c r="K84">
        <f t="shared" si="5"/>
        <v>115</v>
      </c>
      <c r="L84">
        <f t="shared" si="6"/>
        <v>382</v>
      </c>
      <c r="M84" s="12">
        <v>0</v>
      </c>
      <c r="N84" s="12" t="s">
        <v>227</v>
      </c>
      <c r="O84" s="213">
        <f t="shared" si="7"/>
        <v>0</v>
      </c>
    </row>
    <row r="85" spans="1:15" x14ac:dyDescent="0.25">
      <c r="A85" t="s">
        <v>278</v>
      </c>
      <c r="B85" t="s">
        <v>281</v>
      </c>
      <c r="C85" t="s">
        <v>524</v>
      </c>
      <c r="D85" s="12">
        <v>1</v>
      </c>
      <c r="E85" s="12" t="s">
        <v>352</v>
      </c>
      <c r="F85">
        <v>129</v>
      </c>
      <c r="G85">
        <v>62</v>
      </c>
      <c r="H85">
        <v>145</v>
      </c>
      <c r="I85">
        <v>52</v>
      </c>
      <c r="J85">
        <f t="shared" si="4"/>
        <v>274</v>
      </c>
      <c r="K85">
        <f t="shared" si="5"/>
        <v>114</v>
      </c>
      <c r="L85">
        <f t="shared" si="6"/>
        <v>388</v>
      </c>
      <c r="M85" s="12">
        <v>1</v>
      </c>
      <c r="N85" s="12" t="s">
        <v>222</v>
      </c>
      <c r="O85" s="213">
        <f t="shared" si="7"/>
        <v>0</v>
      </c>
    </row>
    <row r="86" spans="1:15" x14ac:dyDescent="0.25">
      <c r="A86" t="s">
        <v>278</v>
      </c>
      <c r="B86" t="s">
        <v>281</v>
      </c>
      <c r="C86" t="s">
        <v>524</v>
      </c>
      <c r="D86" s="12">
        <v>1</v>
      </c>
      <c r="E86" s="12" t="s">
        <v>355</v>
      </c>
      <c r="F86">
        <v>148</v>
      </c>
      <c r="G86">
        <v>61</v>
      </c>
      <c r="H86">
        <v>129</v>
      </c>
      <c r="I86">
        <v>52</v>
      </c>
      <c r="J86">
        <f t="shared" si="4"/>
        <v>277</v>
      </c>
      <c r="K86">
        <f t="shared" si="5"/>
        <v>113</v>
      </c>
      <c r="L86">
        <f t="shared" si="6"/>
        <v>390</v>
      </c>
      <c r="M86" s="12">
        <v>0</v>
      </c>
      <c r="N86" s="12" t="s">
        <v>227</v>
      </c>
      <c r="O86" s="213">
        <f t="shared" si="7"/>
        <v>0</v>
      </c>
    </row>
    <row r="87" spans="1:15" x14ac:dyDescent="0.25">
      <c r="A87" t="s">
        <v>278</v>
      </c>
      <c r="B87" t="s">
        <v>281</v>
      </c>
      <c r="C87" t="s">
        <v>524</v>
      </c>
      <c r="D87" s="12">
        <v>1</v>
      </c>
      <c r="E87" s="12" t="s">
        <v>358</v>
      </c>
      <c r="F87">
        <v>143</v>
      </c>
      <c r="G87">
        <v>59</v>
      </c>
      <c r="H87">
        <v>132</v>
      </c>
      <c r="I87">
        <v>70</v>
      </c>
      <c r="J87">
        <f t="shared" si="4"/>
        <v>275</v>
      </c>
      <c r="K87">
        <f t="shared" si="5"/>
        <v>129</v>
      </c>
      <c r="L87">
        <f t="shared" si="6"/>
        <v>404</v>
      </c>
      <c r="M87" s="12">
        <v>1</v>
      </c>
      <c r="N87" s="12" t="s">
        <v>215</v>
      </c>
      <c r="O87" s="213">
        <f t="shared" si="7"/>
        <v>0</v>
      </c>
    </row>
    <row r="88" spans="1:15" x14ac:dyDescent="0.25">
      <c r="A88" t="s">
        <v>278</v>
      </c>
      <c r="B88" t="s">
        <v>281</v>
      </c>
      <c r="C88" t="s">
        <v>524</v>
      </c>
      <c r="D88" s="12">
        <v>1</v>
      </c>
      <c r="E88" s="12" t="s">
        <v>362</v>
      </c>
      <c r="F88">
        <v>133</v>
      </c>
      <c r="G88">
        <v>88</v>
      </c>
      <c r="H88">
        <v>126</v>
      </c>
      <c r="I88">
        <v>63</v>
      </c>
      <c r="J88">
        <f t="shared" si="4"/>
        <v>259</v>
      </c>
      <c r="K88">
        <f t="shared" si="5"/>
        <v>151</v>
      </c>
      <c r="L88">
        <f t="shared" si="6"/>
        <v>410</v>
      </c>
      <c r="M88" s="12">
        <v>1</v>
      </c>
      <c r="N88" s="12" t="s">
        <v>227</v>
      </c>
      <c r="O88" s="213">
        <f t="shared" si="7"/>
        <v>0</v>
      </c>
    </row>
    <row r="89" spans="1:15" x14ac:dyDescent="0.25">
      <c r="A89" t="s">
        <v>278</v>
      </c>
      <c r="B89" t="s">
        <v>281</v>
      </c>
      <c r="C89" t="s">
        <v>524</v>
      </c>
      <c r="D89" s="12">
        <v>1</v>
      </c>
      <c r="E89" s="12" t="s">
        <v>365</v>
      </c>
      <c r="F89">
        <v>145</v>
      </c>
      <c r="G89">
        <v>53</v>
      </c>
      <c r="H89">
        <v>147</v>
      </c>
      <c r="I89">
        <v>63</v>
      </c>
      <c r="J89">
        <f t="shared" si="4"/>
        <v>292</v>
      </c>
      <c r="K89">
        <f t="shared" si="5"/>
        <v>116</v>
      </c>
      <c r="L89">
        <f t="shared" si="6"/>
        <v>408</v>
      </c>
      <c r="M89" s="12">
        <v>1</v>
      </c>
      <c r="N89" s="12" t="s">
        <v>222</v>
      </c>
      <c r="O89" s="213">
        <f t="shared" si="7"/>
        <v>0</v>
      </c>
    </row>
    <row r="90" spans="1:15" x14ac:dyDescent="0.25">
      <c r="A90" t="s">
        <v>278</v>
      </c>
      <c r="B90" t="s">
        <v>281</v>
      </c>
      <c r="C90" t="s">
        <v>524</v>
      </c>
      <c r="D90" s="12">
        <v>1</v>
      </c>
      <c r="E90" s="12" t="s">
        <v>368</v>
      </c>
      <c r="F90">
        <v>135</v>
      </c>
      <c r="G90">
        <v>54</v>
      </c>
      <c r="H90">
        <v>133</v>
      </c>
      <c r="I90">
        <v>53</v>
      </c>
      <c r="J90">
        <f t="shared" si="4"/>
        <v>268</v>
      </c>
      <c r="K90">
        <f t="shared" si="5"/>
        <v>107</v>
      </c>
      <c r="L90">
        <f t="shared" si="6"/>
        <v>375</v>
      </c>
      <c r="M90" s="12">
        <v>1</v>
      </c>
      <c r="N90" s="12" t="s">
        <v>227</v>
      </c>
      <c r="O90" s="213">
        <f t="shared" si="7"/>
        <v>0</v>
      </c>
    </row>
    <row r="91" spans="1:15" x14ac:dyDescent="0.25">
      <c r="A91" t="s">
        <v>278</v>
      </c>
      <c r="B91" t="s">
        <v>281</v>
      </c>
      <c r="C91" t="s">
        <v>524</v>
      </c>
      <c r="D91" s="12">
        <v>1</v>
      </c>
      <c r="E91" s="12" t="s">
        <v>371</v>
      </c>
      <c r="F91">
        <v>133</v>
      </c>
      <c r="G91">
        <v>71</v>
      </c>
      <c r="H91">
        <v>134</v>
      </c>
      <c r="I91">
        <v>63</v>
      </c>
      <c r="J91">
        <f t="shared" si="4"/>
        <v>267</v>
      </c>
      <c r="K91">
        <f t="shared" si="5"/>
        <v>134</v>
      </c>
      <c r="L91">
        <f t="shared" si="6"/>
        <v>401</v>
      </c>
      <c r="M91" s="12">
        <v>1</v>
      </c>
      <c r="N91" s="12" t="s">
        <v>227</v>
      </c>
      <c r="O91" s="213">
        <f t="shared" si="7"/>
        <v>0</v>
      </c>
    </row>
    <row r="92" spans="1:15" x14ac:dyDescent="0.25">
      <c r="A92" t="s">
        <v>278</v>
      </c>
      <c r="B92" t="s">
        <v>281</v>
      </c>
      <c r="C92" t="s">
        <v>524</v>
      </c>
      <c r="D92" s="12">
        <v>1</v>
      </c>
      <c r="E92" s="12" t="s">
        <v>374</v>
      </c>
      <c r="F92">
        <v>137</v>
      </c>
      <c r="G92">
        <v>53</v>
      </c>
      <c r="H92">
        <v>132</v>
      </c>
      <c r="I92">
        <v>51</v>
      </c>
      <c r="J92">
        <f t="shared" si="4"/>
        <v>269</v>
      </c>
      <c r="K92">
        <f t="shared" si="5"/>
        <v>104</v>
      </c>
      <c r="L92">
        <f t="shared" si="6"/>
        <v>373</v>
      </c>
      <c r="M92" s="12">
        <v>0</v>
      </c>
      <c r="N92" s="12" t="s">
        <v>227</v>
      </c>
      <c r="O92" s="213">
        <f t="shared" si="7"/>
        <v>1</v>
      </c>
    </row>
    <row r="93" spans="1:15" x14ac:dyDescent="0.25">
      <c r="A93" t="s">
        <v>32</v>
      </c>
      <c r="B93" t="s">
        <v>238</v>
      </c>
      <c r="C93" t="s">
        <v>523</v>
      </c>
      <c r="D93" s="12">
        <v>1</v>
      </c>
      <c r="E93" s="12" t="s">
        <v>7</v>
      </c>
      <c r="F93">
        <v>126</v>
      </c>
      <c r="G93">
        <v>33</v>
      </c>
      <c r="H93">
        <v>110</v>
      </c>
      <c r="I93">
        <v>53</v>
      </c>
      <c r="J93">
        <f t="shared" si="4"/>
        <v>236</v>
      </c>
      <c r="K93">
        <f t="shared" si="5"/>
        <v>86</v>
      </c>
      <c r="L93">
        <f t="shared" si="6"/>
        <v>322</v>
      </c>
      <c r="M93" s="12">
        <v>0</v>
      </c>
      <c r="N93" s="12" t="s">
        <v>327</v>
      </c>
      <c r="O93" s="213">
        <f t="shared" si="7"/>
        <v>0</v>
      </c>
    </row>
    <row r="94" spans="1:15" x14ac:dyDescent="0.25">
      <c r="A94" t="s">
        <v>32</v>
      </c>
      <c r="B94" t="s">
        <v>238</v>
      </c>
      <c r="C94" t="s">
        <v>523</v>
      </c>
      <c r="D94" s="12">
        <v>1</v>
      </c>
      <c r="E94" s="12" t="s">
        <v>9</v>
      </c>
      <c r="F94">
        <v>113</v>
      </c>
      <c r="G94">
        <v>53</v>
      </c>
      <c r="H94">
        <v>121</v>
      </c>
      <c r="I94">
        <v>26</v>
      </c>
      <c r="J94">
        <f t="shared" si="4"/>
        <v>234</v>
      </c>
      <c r="K94">
        <f t="shared" si="5"/>
        <v>79</v>
      </c>
      <c r="L94">
        <f t="shared" si="6"/>
        <v>313</v>
      </c>
      <c r="M94" s="12">
        <v>0</v>
      </c>
      <c r="N94" s="12" t="s">
        <v>327</v>
      </c>
      <c r="O94" s="213">
        <f t="shared" si="7"/>
        <v>0</v>
      </c>
    </row>
    <row r="95" spans="1:15" x14ac:dyDescent="0.25">
      <c r="A95" t="s">
        <v>32</v>
      </c>
      <c r="B95" t="s">
        <v>238</v>
      </c>
      <c r="C95" t="s">
        <v>523</v>
      </c>
      <c r="D95" s="12">
        <v>1</v>
      </c>
      <c r="E95" s="12" t="s">
        <v>10</v>
      </c>
      <c r="F95">
        <v>113</v>
      </c>
      <c r="G95">
        <v>45</v>
      </c>
      <c r="H95">
        <v>132</v>
      </c>
      <c r="I95">
        <v>44</v>
      </c>
      <c r="J95">
        <f t="shared" si="4"/>
        <v>245</v>
      </c>
      <c r="K95">
        <f t="shared" si="5"/>
        <v>89</v>
      </c>
      <c r="L95">
        <f t="shared" si="6"/>
        <v>334</v>
      </c>
      <c r="M95" s="12">
        <v>0</v>
      </c>
      <c r="N95" s="12" t="s">
        <v>326</v>
      </c>
      <c r="O95" s="213">
        <f t="shared" si="7"/>
        <v>0</v>
      </c>
    </row>
    <row r="96" spans="1:15" x14ac:dyDescent="0.25">
      <c r="A96" t="s">
        <v>32</v>
      </c>
      <c r="B96" t="s">
        <v>238</v>
      </c>
      <c r="C96" t="s">
        <v>523</v>
      </c>
      <c r="D96" s="12">
        <v>1</v>
      </c>
      <c r="E96" s="12" t="s">
        <v>11</v>
      </c>
      <c r="F96">
        <v>106</v>
      </c>
      <c r="G96">
        <v>63</v>
      </c>
      <c r="H96">
        <v>116</v>
      </c>
      <c r="I96">
        <v>34</v>
      </c>
      <c r="J96">
        <f t="shared" si="4"/>
        <v>222</v>
      </c>
      <c r="K96">
        <f t="shared" si="5"/>
        <v>97</v>
      </c>
      <c r="L96">
        <f t="shared" si="6"/>
        <v>319</v>
      </c>
      <c r="M96" s="12">
        <v>0</v>
      </c>
      <c r="N96" s="12" t="s">
        <v>326</v>
      </c>
      <c r="O96" s="213">
        <f t="shared" si="7"/>
        <v>0</v>
      </c>
    </row>
    <row r="97" spans="1:15" x14ac:dyDescent="0.25">
      <c r="A97" t="s">
        <v>32</v>
      </c>
      <c r="B97" t="s">
        <v>238</v>
      </c>
      <c r="C97" t="s">
        <v>523</v>
      </c>
      <c r="D97" s="12">
        <v>1</v>
      </c>
      <c r="E97" s="12" t="s">
        <v>12</v>
      </c>
      <c r="F97">
        <v>113</v>
      </c>
      <c r="G97">
        <v>52</v>
      </c>
      <c r="H97">
        <v>111</v>
      </c>
      <c r="I97">
        <v>52</v>
      </c>
      <c r="J97">
        <f t="shared" si="4"/>
        <v>224</v>
      </c>
      <c r="K97">
        <f t="shared" si="5"/>
        <v>104</v>
      </c>
      <c r="L97">
        <f t="shared" si="6"/>
        <v>328</v>
      </c>
      <c r="M97" s="12">
        <v>0</v>
      </c>
      <c r="N97" s="12" t="s">
        <v>326</v>
      </c>
      <c r="O97" s="213">
        <f t="shared" si="7"/>
        <v>0</v>
      </c>
    </row>
    <row r="98" spans="1:15" x14ac:dyDescent="0.25">
      <c r="A98" t="s">
        <v>32</v>
      </c>
      <c r="B98" t="s">
        <v>238</v>
      </c>
      <c r="C98" t="s">
        <v>523</v>
      </c>
      <c r="D98" s="12">
        <v>1</v>
      </c>
      <c r="E98" s="12" t="s">
        <v>14</v>
      </c>
      <c r="F98">
        <v>119</v>
      </c>
      <c r="G98">
        <v>41</v>
      </c>
      <c r="H98">
        <v>104</v>
      </c>
      <c r="I98">
        <v>26</v>
      </c>
      <c r="J98">
        <f t="shared" si="4"/>
        <v>223</v>
      </c>
      <c r="K98">
        <f t="shared" si="5"/>
        <v>67</v>
      </c>
      <c r="L98">
        <f t="shared" si="6"/>
        <v>290</v>
      </c>
      <c r="M98" s="12">
        <v>0</v>
      </c>
      <c r="N98" s="12" t="s">
        <v>222</v>
      </c>
      <c r="O98" s="213">
        <f t="shared" si="7"/>
        <v>0</v>
      </c>
    </row>
    <row r="99" spans="1:15" x14ac:dyDescent="0.25">
      <c r="A99" t="s">
        <v>32</v>
      </c>
      <c r="B99" t="s">
        <v>238</v>
      </c>
      <c r="C99" t="s">
        <v>523</v>
      </c>
      <c r="D99" s="12">
        <v>1</v>
      </c>
      <c r="E99" s="12" t="s">
        <v>15</v>
      </c>
      <c r="F99">
        <v>129</v>
      </c>
      <c r="G99">
        <v>36</v>
      </c>
      <c r="H99">
        <v>121</v>
      </c>
      <c r="I99">
        <v>59</v>
      </c>
      <c r="J99">
        <f t="shared" si="4"/>
        <v>250</v>
      </c>
      <c r="K99">
        <f t="shared" si="5"/>
        <v>95</v>
      </c>
      <c r="L99">
        <f t="shared" si="6"/>
        <v>345</v>
      </c>
      <c r="M99" s="12">
        <v>0</v>
      </c>
      <c r="N99" s="12" t="s">
        <v>326</v>
      </c>
      <c r="O99" s="213">
        <f t="shared" si="7"/>
        <v>0</v>
      </c>
    </row>
    <row r="100" spans="1:15" x14ac:dyDescent="0.25">
      <c r="A100" t="s">
        <v>32</v>
      </c>
      <c r="B100" t="s">
        <v>238</v>
      </c>
      <c r="C100" t="s">
        <v>523</v>
      </c>
      <c r="D100" s="12">
        <v>1</v>
      </c>
      <c r="E100" s="12" t="s">
        <v>16</v>
      </c>
      <c r="F100">
        <v>117</v>
      </c>
      <c r="G100">
        <v>36</v>
      </c>
      <c r="H100">
        <v>106</v>
      </c>
      <c r="I100">
        <v>35</v>
      </c>
      <c r="J100">
        <f t="shared" si="4"/>
        <v>223</v>
      </c>
      <c r="K100">
        <f t="shared" si="5"/>
        <v>71</v>
      </c>
      <c r="L100">
        <f t="shared" si="6"/>
        <v>294</v>
      </c>
      <c r="M100" s="12">
        <v>0</v>
      </c>
      <c r="N100" s="12" t="s">
        <v>215</v>
      </c>
      <c r="O100" s="213">
        <f t="shared" si="7"/>
        <v>0</v>
      </c>
    </row>
    <row r="101" spans="1:15" x14ac:dyDescent="0.25">
      <c r="A101" t="s">
        <v>32</v>
      </c>
      <c r="B101" t="s">
        <v>238</v>
      </c>
      <c r="C101" t="s">
        <v>523</v>
      </c>
      <c r="D101" s="12">
        <v>1</v>
      </c>
      <c r="E101" s="12" t="s">
        <v>459</v>
      </c>
      <c r="F101">
        <v>115</v>
      </c>
      <c r="G101">
        <v>35</v>
      </c>
      <c r="H101">
        <v>99</v>
      </c>
      <c r="I101">
        <v>51</v>
      </c>
      <c r="J101">
        <f t="shared" si="4"/>
        <v>214</v>
      </c>
      <c r="K101">
        <f t="shared" si="5"/>
        <v>86</v>
      </c>
      <c r="L101">
        <f t="shared" si="6"/>
        <v>300</v>
      </c>
      <c r="M101" s="12">
        <v>0</v>
      </c>
      <c r="N101" s="12" t="s">
        <v>333</v>
      </c>
      <c r="O101" s="213">
        <f t="shared" si="7"/>
        <v>0</v>
      </c>
    </row>
    <row r="102" spans="1:15" x14ac:dyDescent="0.25">
      <c r="A102" t="s">
        <v>32</v>
      </c>
      <c r="B102" t="s">
        <v>238</v>
      </c>
      <c r="C102" t="s">
        <v>523</v>
      </c>
      <c r="D102" s="12">
        <v>1</v>
      </c>
      <c r="E102" s="12" t="s">
        <v>465</v>
      </c>
      <c r="F102">
        <v>132</v>
      </c>
      <c r="G102">
        <v>42</v>
      </c>
      <c r="H102">
        <v>121</v>
      </c>
      <c r="I102">
        <v>27</v>
      </c>
      <c r="J102">
        <f t="shared" si="4"/>
        <v>253</v>
      </c>
      <c r="K102">
        <f t="shared" si="5"/>
        <v>69</v>
      </c>
      <c r="L102">
        <f t="shared" si="6"/>
        <v>322</v>
      </c>
      <c r="M102" s="12">
        <v>0</v>
      </c>
      <c r="N102" s="12" t="s">
        <v>326</v>
      </c>
      <c r="O102" s="213">
        <f t="shared" si="7"/>
        <v>0</v>
      </c>
    </row>
    <row r="103" spans="1:15" x14ac:dyDescent="0.25">
      <c r="A103" t="s">
        <v>32</v>
      </c>
      <c r="B103" t="s">
        <v>238</v>
      </c>
      <c r="C103" t="s">
        <v>523</v>
      </c>
      <c r="D103" s="12">
        <v>1</v>
      </c>
      <c r="E103" s="12" t="s">
        <v>462</v>
      </c>
      <c r="F103">
        <v>116</v>
      </c>
      <c r="G103">
        <v>43</v>
      </c>
      <c r="H103">
        <v>120</v>
      </c>
      <c r="I103">
        <v>24</v>
      </c>
      <c r="J103">
        <f t="shared" si="4"/>
        <v>236</v>
      </c>
      <c r="K103">
        <f t="shared" si="5"/>
        <v>67</v>
      </c>
      <c r="L103">
        <f t="shared" si="6"/>
        <v>303</v>
      </c>
      <c r="M103" s="12">
        <v>0</v>
      </c>
      <c r="N103" s="12" t="s">
        <v>326</v>
      </c>
      <c r="O103" s="213">
        <f t="shared" si="7"/>
        <v>0</v>
      </c>
    </row>
    <row r="104" spans="1:15" x14ac:dyDescent="0.25">
      <c r="A104" t="s">
        <v>32</v>
      </c>
      <c r="B104" t="s">
        <v>238</v>
      </c>
      <c r="C104" t="s">
        <v>524</v>
      </c>
      <c r="D104" s="12">
        <v>1</v>
      </c>
      <c r="E104" s="12" t="s">
        <v>336</v>
      </c>
      <c r="F104">
        <v>138</v>
      </c>
      <c r="G104">
        <v>26</v>
      </c>
      <c r="H104">
        <v>105</v>
      </c>
      <c r="I104">
        <v>49</v>
      </c>
      <c r="J104">
        <f t="shared" si="4"/>
        <v>243</v>
      </c>
      <c r="K104">
        <f t="shared" si="5"/>
        <v>75</v>
      </c>
      <c r="L104">
        <f t="shared" si="6"/>
        <v>318</v>
      </c>
      <c r="M104" s="12">
        <v>0</v>
      </c>
      <c r="N104" s="12" t="s">
        <v>326</v>
      </c>
      <c r="O104" s="213">
        <f t="shared" si="7"/>
        <v>0</v>
      </c>
    </row>
    <row r="105" spans="1:15" x14ac:dyDescent="0.25">
      <c r="A105" t="s">
        <v>32</v>
      </c>
      <c r="B105" t="s">
        <v>238</v>
      </c>
      <c r="C105" t="s">
        <v>524</v>
      </c>
      <c r="D105" s="12">
        <v>1</v>
      </c>
      <c r="E105" s="12" t="s">
        <v>340</v>
      </c>
      <c r="F105">
        <v>109</v>
      </c>
      <c r="G105">
        <v>34</v>
      </c>
      <c r="H105">
        <v>129</v>
      </c>
      <c r="I105">
        <v>42</v>
      </c>
      <c r="J105">
        <f t="shared" si="4"/>
        <v>238</v>
      </c>
      <c r="K105">
        <f t="shared" si="5"/>
        <v>76</v>
      </c>
      <c r="L105">
        <f t="shared" si="6"/>
        <v>314</v>
      </c>
      <c r="M105" s="12">
        <v>0</v>
      </c>
      <c r="N105" s="12" t="s">
        <v>326</v>
      </c>
      <c r="O105" s="213">
        <f t="shared" si="7"/>
        <v>0</v>
      </c>
    </row>
    <row r="106" spans="1:15" x14ac:dyDescent="0.25">
      <c r="A106" t="s">
        <v>32</v>
      </c>
      <c r="B106" t="s">
        <v>238</v>
      </c>
      <c r="C106" t="s">
        <v>524</v>
      </c>
      <c r="D106" s="12">
        <v>1</v>
      </c>
      <c r="E106" s="12" t="s">
        <v>346</v>
      </c>
      <c r="F106">
        <v>0</v>
      </c>
      <c r="G106">
        <v>0</v>
      </c>
      <c r="H106">
        <v>0</v>
      </c>
      <c r="I106">
        <v>0</v>
      </c>
      <c r="J106">
        <f t="shared" si="4"/>
        <v>0</v>
      </c>
      <c r="K106">
        <f t="shared" si="5"/>
        <v>0</v>
      </c>
      <c r="L106">
        <f t="shared" si="6"/>
        <v>0</v>
      </c>
      <c r="M106" s="12">
        <v>0</v>
      </c>
      <c r="N106" s="12" t="s">
        <v>326</v>
      </c>
      <c r="O106" s="213">
        <f t="shared" si="7"/>
        <v>0</v>
      </c>
    </row>
    <row r="107" spans="1:15" x14ac:dyDescent="0.25">
      <c r="A107" t="s">
        <v>32</v>
      </c>
      <c r="B107" t="s">
        <v>238</v>
      </c>
      <c r="C107" t="s">
        <v>524</v>
      </c>
      <c r="D107" s="12">
        <v>1</v>
      </c>
      <c r="E107" s="12" t="s">
        <v>368</v>
      </c>
      <c r="F107">
        <v>0</v>
      </c>
      <c r="G107">
        <v>0</v>
      </c>
      <c r="H107">
        <v>0</v>
      </c>
      <c r="I107">
        <v>0</v>
      </c>
      <c r="J107">
        <f t="shared" si="4"/>
        <v>0</v>
      </c>
      <c r="K107">
        <f t="shared" si="5"/>
        <v>0</v>
      </c>
      <c r="L107">
        <f t="shared" si="6"/>
        <v>0</v>
      </c>
      <c r="M107" s="12">
        <v>0</v>
      </c>
      <c r="N107" s="12" t="s">
        <v>326</v>
      </c>
      <c r="O107" s="213">
        <f t="shared" si="7"/>
        <v>0</v>
      </c>
    </row>
    <row r="108" spans="1:15" x14ac:dyDescent="0.25">
      <c r="A108" t="s">
        <v>32</v>
      </c>
      <c r="B108" t="s">
        <v>238</v>
      </c>
      <c r="C108" t="s">
        <v>524</v>
      </c>
      <c r="D108" s="12">
        <v>1</v>
      </c>
      <c r="E108" s="12" t="s">
        <v>374</v>
      </c>
      <c r="F108">
        <v>0</v>
      </c>
      <c r="G108">
        <v>0</v>
      </c>
      <c r="H108">
        <v>0</v>
      </c>
      <c r="I108">
        <v>0</v>
      </c>
      <c r="J108">
        <f t="shared" si="4"/>
        <v>0</v>
      </c>
      <c r="K108">
        <f t="shared" si="5"/>
        <v>0</v>
      </c>
      <c r="L108">
        <f t="shared" si="6"/>
        <v>0</v>
      </c>
      <c r="M108" s="12">
        <v>0</v>
      </c>
      <c r="N108" s="12" t="s">
        <v>326</v>
      </c>
      <c r="O108" s="213">
        <f t="shared" si="7"/>
        <v>0</v>
      </c>
    </row>
    <row r="109" spans="1:15" x14ac:dyDescent="0.25">
      <c r="A109" t="s">
        <v>32</v>
      </c>
      <c r="B109" t="s">
        <v>238</v>
      </c>
      <c r="C109" t="s">
        <v>524</v>
      </c>
      <c r="D109" s="12">
        <v>1</v>
      </c>
      <c r="E109" s="12" t="s">
        <v>377</v>
      </c>
      <c r="F109">
        <v>126</v>
      </c>
      <c r="G109">
        <v>34</v>
      </c>
      <c r="H109">
        <v>123</v>
      </c>
      <c r="I109">
        <v>44</v>
      </c>
      <c r="J109">
        <f t="shared" si="4"/>
        <v>249</v>
      </c>
      <c r="K109">
        <f t="shared" si="5"/>
        <v>78</v>
      </c>
      <c r="L109">
        <f t="shared" si="6"/>
        <v>327</v>
      </c>
      <c r="M109" s="12">
        <v>0</v>
      </c>
      <c r="N109" s="12" t="s">
        <v>326</v>
      </c>
      <c r="O109" s="213">
        <f t="shared" si="7"/>
        <v>1</v>
      </c>
    </row>
    <row r="110" spans="1:15" x14ac:dyDescent="0.25">
      <c r="A110" t="s">
        <v>485</v>
      </c>
      <c r="B110" t="s">
        <v>238</v>
      </c>
      <c r="C110" t="s">
        <v>523</v>
      </c>
      <c r="D110" s="12">
        <v>1</v>
      </c>
      <c r="E110" s="12" t="s">
        <v>4</v>
      </c>
      <c r="F110">
        <v>116</v>
      </c>
      <c r="G110">
        <v>35</v>
      </c>
      <c r="H110">
        <v>93</v>
      </c>
      <c r="I110">
        <v>27</v>
      </c>
      <c r="J110">
        <f t="shared" si="4"/>
        <v>209</v>
      </c>
      <c r="K110">
        <f t="shared" si="5"/>
        <v>62</v>
      </c>
      <c r="L110">
        <f t="shared" si="6"/>
        <v>271</v>
      </c>
      <c r="M110" s="12">
        <v>0</v>
      </c>
      <c r="N110" s="12" t="s">
        <v>333</v>
      </c>
      <c r="O110" s="213">
        <f t="shared" si="7"/>
        <v>1</v>
      </c>
    </row>
    <row r="111" spans="1:15" x14ac:dyDescent="0.25">
      <c r="A111" t="s">
        <v>217</v>
      </c>
      <c r="B111" t="s">
        <v>219</v>
      </c>
      <c r="C111" t="s">
        <v>524</v>
      </c>
      <c r="D111" s="12">
        <v>1</v>
      </c>
      <c r="E111" s="12" t="s">
        <v>355</v>
      </c>
      <c r="F111">
        <v>134</v>
      </c>
      <c r="G111">
        <v>44</v>
      </c>
      <c r="H111">
        <v>132</v>
      </c>
      <c r="I111">
        <v>71</v>
      </c>
      <c r="J111">
        <f t="shared" si="4"/>
        <v>266</v>
      </c>
      <c r="K111">
        <f t="shared" si="5"/>
        <v>115</v>
      </c>
      <c r="L111">
        <f t="shared" si="6"/>
        <v>381</v>
      </c>
      <c r="M111" s="12">
        <v>1</v>
      </c>
      <c r="N111" s="12" t="s">
        <v>326</v>
      </c>
      <c r="O111" s="213">
        <f t="shared" si="7"/>
        <v>0</v>
      </c>
    </row>
    <row r="112" spans="1:15" x14ac:dyDescent="0.25">
      <c r="A112" t="s">
        <v>217</v>
      </c>
      <c r="B112" t="s">
        <v>219</v>
      </c>
      <c r="C112" t="s">
        <v>524</v>
      </c>
      <c r="D112" s="12">
        <v>1</v>
      </c>
      <c r="E112" s="12" t="s">
        <v>371</v>
      </c>
      <c r="F112">
        <v>108</v>
      </c>
      <c r="G112">
        <v>52</v>
      </c>
      <c r="H112">
        <v>134</v>
      </c>
      <c r="I112">
        <v>59</v>
      </c>
      <c r="J112">
        <f t="shared" si="4"/>
        <v>242</v>
      </c>
      <c r="K112">
        <f t="shared" si="5"/>
        <v>111</v>
      </c>
      <c r="L112">
        <f t="shared" si="6"/>
        <v>353</v>
      </c>
      <c r="M112" s="12">
        <v>0</v>
      </c>
      <c r="N112" s="12" t="s">
        <v>326</v>
      </c>
      <c r="O112" s="213">
        <f t="shared" si="7"/>
        <v>1</v>
      </c>
    </row>
    <row r="113" spans="1:15" x14ac:dyDescent="0.25">
      <c r="A113" t="s">
        <v>34</v>
      </c>
      <c r="B113" t="s">
        <v>283</v>
      </c>
      <c r="C113" t="s">
        <v>523</v>
      </c>
      <c r="D113" s="12">
        <v>1</v>
      </c>
      <c r="E113" s="12" t="s">
        <v>4</v>
      </c>
      <c r="F113">
        <v>112</v>
      </c>
      <c r="G113">
        <v>45</v>
      </c>
      <c r="H113">
        <v>121</v>
      </c>
      <c r="I113">
        <v>32</v>
      </c>
      <c r="J113">
        <f t="shared" si="4"/>
        <v>233</v>
      </c>
      <c r="K113">
        <f t="shared" si="5"/>
        <v>77</v>
      </c>
      <c r="L113">
        <f t="shared" si="6"/>
        <v>310</v>
      </c>
      <c r="M113" s="12">
        <v>1</v>
      </c>
      <c r="N113" s="12" t="s">
        <v>325</v>
      </c>
      <c r="O113" s="213">
        <f t="shared" si="7"/>
        <v>0</v>
      </c>
    </row>
    <row r="114" spans="1:15" x14ac:dyDescent="0.25">
      <c r="A114" t="s">
        <v>34</v>
      </c>
      <c r="B114" t="s">
        <v>283</v>
      </c>
      <c r="C114" t="s">
        <v>523</v>
      </c>
      <c r="D114" s="12">
        <v>1</v>
      </c>
      <c r="E114" s="12" t="s">
        <v>7</v>
      </c>
      <c r="F114">
        <v>140</v>
      </c>
      <c r="G114">
        <v>36</v>
      </c>
      <c r="H114">
        <v>131</v>
      </c>
      <c r="I114">
        <v>35</v>
      </c>
      <c r="J114">
        <f t="shared" si="4"/>
        <v>271</v>
      </c>
      <c r="K114">
        <f t="shared" si="5"/>
        <v>71</v>
      </c>
      <c r="L114">
        <f t="shared" si="6"/>
        <v>342</v>
      </c>
      <c r="M114" s="12">
        <v>0</v>
      </c>
      <c r="N114" s="12" t="s">
        <v>227</v>
      </c>
      <c r="O114" s="213">
        <f t="shared" si="7"/>
        <v>0</v>
      </c>
    </row>
    <row r="115" spans="1:15" x14ac:dyDescent="0.25">
      <c r="A115" t="s">
        <v>34</v>
      </c>
      <c r="B115" t="s">
        <v>283</v>
      </c>
      <c r="C115" t="s">
        <v>523</v>
      </c>
      <c r="D115" s="12">
        <v>1</v>
      </c>
      <c r="E115" s="12" t="s">
        <v>11</v>
      </c>
      <c r="F115">
        <v>131</v>
      </c>
      <c r="G115">
        <v>40</v>
      </c>
      <c r="H115">
        <v>123</v>
      </c>
      <c r="I115">
        <v>42</v>
      </c>
      <c r="J115">
        <f t="shared" si="4"/>
        <v>254</v>
      </c>
      <c r="K115">
        <f t="shared" si="5"/>
        <v>82</v>
      </c>
      <c r="L115">
        <f t="shared" si="6"/>
        <v>336</v>
      </c>
      <c r="M115" s="12">
        <v>0</v>
      </c>
      <c r="N115" s="12" t="s">
        <v>327</v>
      </c>
      <c r="O115" s="213">
        <f t="shared" si="7"/>
        <v>0</v>
      </c>
    </row>
    <row r="116" spans="1:15" x14ac:dyDescent="0.25">
      <c r="A116" t="s">
        <v>34</v>
      </c>
      <c r="B116" t="s">
        <v>283</v>
      </c>
      <c r="C116" t="s">
        <v>523</v>
      </c>
      <c r="D116" s="12">
        <v>1</v>
      </c>
      <c r="E116" s="12" t="s">
        <v>14</v>
      </c>
      <c r="F116">
        <v>130</v>
      </c>
      <c r="G116">
        <v>45</v>
      </c>
      <c r="H116">
        <v>120</v>
      </c>
      <c r="I116">
        <v>42</v>
      </c>
      <c r="J116">
        <f t="shared" si="4"/>
        <v>250</v>
      </c>
      <c r="K116">
        <f t="shared" si="5"/>
        <v>87</v>
      </c>
      <c r="L116">
        <f t="shared" si="6"/>
        <v>337</v>
      </c>
      <c r="M116" s="12">
        <v>0</v>
      </c>
      <c r="N116" s="12" t="s">
        <v>326</v>
      </c>
      <c r="O116" s="213">
        <f t="shared" si="7"/>
        <v>0</v>
      </c>
    </row>
    <row r="117" spans="1:15" x14ac:dyDescent="0.25">
      <c r="A117" t="s">
        <v>34</v>
      </c>
      <c r="B117" t="s">
        <v>283</v>
      </c>
      <c r="C117" t="s">
        <v>523</v>
      </c>
      <c r="D117" s="12">
        <v>1</v>
      </c>
      <c r="E117" s="12" t="s">
        <v>459</v>
      </c>
      <c r="F117">
        <v>129</v>
      </c>
      <c r="G117">
        <v>69</v>
      </c>
      <c r="H117">
        <v>134</v>
      </c>
      <c r="I117">
        <v>60</v>
      </c>
      <c r="J117">
        <f t="shared" si="4"/>
        <v>263</v>
      </c>
      <c r="K117">
        <f t="shared" si="5"/>
        <v>129</v>
      </c>
      <c r="L117">
        <f t="shared" si="6"/>
        <v>392</v>
      </c>
      <c r="M117" s="12">
        <v>1</v>
      </c>
      <c r="N117" s="12" t="s">
        <v>227</v>
      </c>
      <c r="O117" s="213">
        <f t="shared" si="7"/>
        <v>0</v>
      </c>
    </row>
    <row r="118" spans="1:15" x14ac:dyDescent="0.25">
      <c r="A118" t="s">
        <v>34</v>
      </c>
      <c r="B118" t="s">
        <v>283</v>
      </c>
      <c r="C118" t="s">
        <v>523</v>
      </c>
      <c r="D118" s="12">
        <v>1</v>
      </c>
      <c r="E118" s="12" t="s">
        <v>465</v>
      </c>
      <c r="F118">
        <v>121</v>
      </c>
      <c r="G118">
        <v>71</v>
      </c>
      <c r="H118">
        <v>139</v>
      </c>
      <c r="I118">
        <v>62</v>
      </c>
      <c r="J118">
        <f t="shared" si="4"/>
        <v>260</v>
      </c>
      <c r="K118">
        <f t="shared" si="5"/>
        <v>133</v>
      </c>
      <c r="L118">
        <f t="shared" si="6"/>
        <v>393</v>
      </c>
      <c r="M118" s="12">
        <v>1</v>
      </c>
      <c r="N118" s="12" t="s">
        <v>326</v>
      </c>
      <c r="O118" s="213">
        <f t="shared" si="7"/>
        <v>0</v>
      </c>
    </row>
    <row r="119" spans="1:15" x14ac:dyDescent="0.25">
      <c r="A119" t="s">
        <v>34</v>
      </c>
      <c r="B119" t="s">
        <v>283</v>
      </c>
      <c r="C119" t="s">
        <v>523</v>
      </c>
      <c r="D119" s="12">
        <v>1</v>
      </c>
      <c r="E119" s="12" t="s">
        <v>461</v>
      </c>
      <c r="F119">
        <v>108</v>
      </c>
      <c r="G119">
        <v>51</v>
      </c>
      <c r="H119">
        <v>124</v>
      </c>
      <c r="I119">
        <v>62</v>
      </c>
      <c r="J119">
        <f t="shared" si="4"/>
        <v>232</v>
      </c>
      <c r="K119">
        <f t="shared" si="5"/>
        <v>113</v>
      </c>
      <c r="L119">
        <f t="shared" si="6"/>
        <v>345</v>
      </c>
      <c r="M119" s="12">
        <v>0</v>
      </c>
      <c r="N119" s="12" t="s">
        <v>227</v>
      </c>
      <c r="O119" s="213">
        <f t="shared" si="7"/>
        <v>0</v>
      </c>
    </row>
    <row r="120" spans="1:15" x14ac:dyDescent="0.25">
      <c r="A120" t="s">
        <v>34</v>
      </c>
      <c r="B120" t="s">
        <v>283</v>
      </c>
      <c r="C120" t="s">
        <v>523</v>
      </c>
      <c r="D120" s="12">
        <v>1</v>
      </c>
      <c r="E120" s="12" t="s">
        <v>462</v>
      </c>
      <c r="F120">
        <v>115</v>
      </c>
      <c r="G120">
        <v>43</v>
      </c>
      <c r="H120">
        <v>100</v>
      </c>
      <c r="I120">
        <v>61</v>
      </c>
      <c r="J120">
        <f t="shared" si="4"/>
        <v>215</v>
      </c>
      <c r="K120">
        <f t="shared" si="5"/>
        <v>104</v>
      </c>
      <c r="L120">
        <f t="shared" si="6"/>
        <v>319</v>
      </c>
      <c r="M120" s="12">
        <v>0</v>
      </c>
      <c r="N120" s="12" t="s">
        <v>215</v>
      </c>
      <c r="O120" s="213">
        <f t="shared" si="7"/>
        <v>0</v>
      </c>
    </row>
    <row r="121" spans="1:15" x14ac:dyDescent="0.25">
      <c r="A121" t="s">
        <v>34</v>
      </c>
      <c r="B121" t="s">
        <v>283</v>
      </c>
      <c r="C121" t="s">
        <v>524</v>
      </c>
      <c r="D121" s="12">
        <v>1</v>
      </c>
      <c r="E121" s="12" t="s">
        <v>277</v>
      </c>
      <c r="F121">
        <v>129</v>
      </c>
      <c r="G121">
        <v>35</v>
      </c>
      <c r="H121">
        <v>126</v>
      </c>
      <c r="I121">
        <v>43</v>
      </c>
      <c r="J121">
        <f t="shared" si="4"/>
        <v>255</v>
      </c>
      <c r="K121">
        <f t="shared" si="5"/>
        <v>78</v>
      </c>
      <c r="L121">
        <f t="shared" si="6"/>
        <v>333</v>
      </c>
      <c r="M121" s="12">
        <v>0</v>
      </c>
      <c r="N121" s="12" t="s">
        <v>227</v>
      </c>
      <c r="O121" s="213">
        <f t="shared" si="7"/>
        <v>0</v>
      </c>
    </row>
    <row r="122" spans="1:15" x14ac:dyDescent="0.25">
      <c r="A122" t="s">
        <v>34</v>
      </c>
      <c r="B122" t="s">
        <v>283</v>
      </c>
      <c r="C122" t="s">
        <v>524</v>
      </c>
      <c r="D122" s="12">
        <v>1</v>
      </c>
      <c r="E122" s="12" t="s">
        <v>340</v>
      </c>
      <c r="F122">
        <v>114</v>
      </c>
      <c r="G122">
        <v>44</v>
      </c>
      <c r="H122">
        <v>125</v>
      </c>
      <c r="I122">
        <v>19</v>
      </c>
      <c r="J122">
        <f t="shared" si="4"/>
        <v>239</v>
      </c>
      <c r="K122">
        <f t="shared" si="5"/>
        <v>63</v>
      </c>
      <c r="L122">
        <f t="shared" si="6"/>
        <v>302</v>
      </c>
      <c r="M122" s="12">
        <v>0</v>
      </c>
      <c r="N122" s="12" t="s">
        <v>227</v>
      </c>
      <c r="O122" s="213">
        <f t="shared" si="7"/>
        <v>0</v>
      </c>
    </row>
    <row r="123" spans="1:15" x14ac:dyDescent="0.25">
      <c r="A123" t="s">
        <v>34</v>
      </c>
      <c r="B123" t="s">
        <v>283</v>
      </c>
      <c r="C123" t="s">
        <v>524</v>
      </c>
      <c r="D123" s="12">
        <v>1</v>
      </c>
      <c r="E123" s="12" t="s">
        <v>343</v>
      </c>
      <c r="F123">
        <v>120</v>
      </c>
      <c r="G123">
        <v>44</v>
      </c>
      <c r="H123">
        <v>119</v>
      </c>
      <c r="I123">
        <v>44</v>
      </c>
      <c r="J123">
        <f t="shared" si="4"/>
        <v>239</v>
      </c>
      <c r="K123">
        <f t="shared" si="5"/>
        <v>88</v>
      </c>
      <c r="L123">
        <f t="shared" si="6"/>
        <v>327</v>
      </c>
      <c r="M123" s="12">
        <v>0</v>
      </c>
      <c r="N123" s="12" t="s">
        <v>227</v>
      </c>
      <c r="O123" s="213">
        <f t="shared" si="7"/>
        <v>0</v>
      </c>
    </row>
    <row r="124" spans="1:15" x14ac:dyDescent="0.25">
      <c r="A124" t="s">
        <v>34</v>
      </c>
      <c r="B124" t="s">
        <v>283</v>
      </c>
      <c r="C124" t="s">
        <v>524</v>
      </c>
      <c r="D124" s="12">
        <v>1</v>
      </c>
      <c r="E124" s="12" t="s">
        <v>346</v>
      </c>
      <c r="F124">
        <v>134</v>
      </c>
      <c r="G124">
        <v>53</v>
      </c>
      <c r="H124">
        <v>129</v>
      </c>
      <c r="I124">
        <v>61</v>
      </c>
      <c r="J124">
        <f t="shared" si="4"/>
        <v>263</v>
      </c>
      <c r="K124">
        <f t="shared" si="5"/>
        <v>114</v>
      </c>
      <c r="L124">
        <f t="shared" si="6"/>
        <v>377</v>
      </c>
      <c r="M124" s="12">
        <v>1</v>
      </c>
      <c r="N124" s="12" t="s">
        <v>227</v>
      </c>
      <c r="O124" s="213">
        <f t="shared" si="7"/>
        <v>0</v>
      </c>
    </row>
    <row r="125" spans="1:15" x14ac:dyDescent="0.25">
      <c r="A125" t="s">
        <v>34</v>
      </c>
      <c r="B125" t="s">
        <v>283</v>
      </c>
      <c r="C125" t="s">
        <v>524</v>
      </c>
      <c r="D125" s="12">
        <v>1</v>
      </c>
      <c r="E125" s="12" t="s">
        <v>349</v>
      </c>
      <c r="F125">
        <v>133</v>
      </c>
      <c r="G125">
        <v>54</v>
      </c>
      <c r="H125">
        <v>143</v>
      </c>
      <c r="I125">
        <v>60</v>
      </c>
      <c r="J125">
        <f t="shared" si="4"/>
        <v>276</v>
      </c>
      <c r="K125">
        <f t="shared" si="5"/>
        <v>114</v>
      </c>
      <c r="L125">
        <f t="shared" si="6"/>
        <v>390</v>
      </c>
      <c r="M125" s="12">
        <v>1</v>
      </c>
      <c r="N125" s="12" t="s">
        <v>326</v>
      </c>
      <c r="O125" s="213">
        <f t="shared" si="7"/>
        <v>0</v>
      </c>
    </row>
    <row r="126" spans="1:15" x14ac:dyDescent="0.25">
      <c r="A126" t="s">
        <v>34</v>
      </c>
      <c r="B126" t="s">
        <v>283</v>
      </c>
      <c r="C126" t="s">
        <v>524</v>
      </c>
      <c r="D126" s="12">
        <v>1</v>
      </c>
      <c r="E126" s="12" t="s">
        <v>352</v>
      </c>
      <c r="F126">
        <v>131</v>
      </c>
      <c r="G126">
        <v>43</v>
      </c>
      <c r="H126">
        <v>122</v>
      </c>
      <c r="I126">
        <v>52</v>
      </c>
      <c r="J126">
        <f t="shared" si="4"/>
        <v>253</v>
      </c>
      <c r="K126">
        <f t="shared" si="5"/>
        <v>95</v>
      </c>
      <c r="L126">
        <f t="shared" si="6"/>
        <v>348</v>
      </c>
      <c r="M126" s="12">
        <v>0</v>
      </c>
      <c r="N126" s="12" t="s">
        <v>227</v>
      </c>
      <c r="O126" s="213">
        <f t="shared" si="7"/>
        <v>0</v>
      </c>
    </row>
    <row r="127" spans="1:15" x14ac:dyDescent="0.25">
      <c r="A127" t="s">
        <v>34</v>
      </c>
      <c r="B127" t="s">
        <v>283</v>
      </c>
      <c r="C127" t="s">
        <v>524</v>
      </c>
      <c r="D127" s="12">
        <v>1</v>
      </c>
      <c r="E127" s="12" t="s">
        <v>355</v>
      </c>
      <c r="F127">
        <v>107</v>
      </c>
      <c r="G127">
        <v>50</v>
      </c>
      <c r="H127">
        <v>114</v>
      </c>
      <c r="I127">
        <v>53</v>
      </c>
      <c r="J127">
        <f t="shared" si="4"/>
        <v>221</v>
      </c>
      <c r="K127">
        <f t="shared" si="5"/>
        <v>103</v>
      </c>
      <c r="L127">
        <f t="shared" si="6"/>
        <v>324</v>
      </c>
      <c r="M127" s="12">
        <v>1</v>
      </c>
      <c r="N127" s="12" t="s">
        <v>325</v>
      </c>
      <c r="O127" s="213">
        <f t="shared" si="7"/>
        <v>0</v>
      </c>
    </row>
    <row r="128" spans="1:15" x14ac:dyDescent="0.25">
      <c r="A128" t="s">
        <v>34</v>
      </c>
      <c r="B128" t="s">
        <v>283</v>
      </c>
      <c r="C128" t="s">
        <v>524</v>
      </c>
      <c r="D128" s="12">
        <v>1</v>
      </c>
      <c r="E128" s="12" t="s">
        <v>358</v>
      </c>
      <c r="F128">
        <v>112</v>
      </c>
      <c r="G128">
        <v>44</v>
      </c>
      <c r="H128">
        <v>136</v>
      </c>
      <c r="I128">
        <v>61</v>
      </c>
      <c r="J128">
        <f t="shared" si="4"/>
        <v>248</v>
      </c>
      <c r="K128">
        <f t="shared" si="5"/>
        <v>105</v>
      </c>
      <c r="L128">
        <f t="shared" si="6"/>
        <v>353</v>
      </c>
      <c r="M128" s="12">
        <v>0</v>
      </c>
      <c r="N128" s="12" t="s">
        <v>227</v>
      </c>
      <c r="O128" s="213">
        <f t="shared" si="7"/>
        <v>0</v>
      </c>
    </row>
    <row r="129" spans="1:15" x14ac:dyDescent="0.25">
      <c r="A129" t="s">
        <v>34</v>
      </c>
      <c r="B129" t="s">
        <v>283</v>
      </c>
      <c r="C129" t="s">
        <v>524</v>
      </c>
      <c r="D129" s="12">
        <v>1</v>
      </c>
      <c r="E129" s="12" t="s">
        <v>362</v>
      </c>
      <c r="F129">
        <v>118</v>
      </c>
      <c r="G129">
        <v>60</v>
      </c>
      <c r="H129">
        <v>123</v>
      </c>
      <c r="I129">
        <v>36</v>
      </c>
      <c r="J129">
        <f t="shared" si="4"/>
        <v>241</v>
      </c>
      <c r="K129">
        <f t="shared" si="5"/>
        <v>96</v>
      </c>
      <c r="L129">
        <f t="shared" si="6"/>
        <v>337</v>
      </c>
      <c r="M129" s="12">
        <v>0</v>
      </c>
      <c r="N129" s="12" t="s">
        <v>326</v>
      </c>
      <c r="O129" s="213">
        <f t="shared" si="7"/>
        <v>0</v>
      </c>
    </row>
    <row r="130" spans="1:15" x14ac:dyDescent="0.25">
      <c r="A130" t="s">
        <v>34</v>
      </c>
      <c r="B130" t="s">
        <v>283</v>
      </c>
      <c r="C130" t="s">
        <v>524</v>
      </c>
      <c r="D130" s="12">
        <v>1</v>
      </c>
      <c r="E130" s="12" t="s">
        <v>365</v>
      </c>
      <c r="F130">
        <v>129</v>
      </c>
      <c r="G130">
        <v>43</v>
      </c>
      <c r="H130">
        <v>128</v>
      </c>
      <c r="I130">
        <v>62</v>
      </c>
      <c r="J130">
        <f t="shared" ref="J130:J193" si="8">F130+H130</f>
        <v>257</v>
      </c>
      <c r="K130">
        <f t="shared" ref="K130:K193" si="9">G130+I130</f>
        <v>105</v>
      </c>
      <c r="L130">
        <f t="shared" ref="L130:L193" si="10">SUM(J130:K130)</f>
        <v>362</v>
      </c>
      <c r="M130" s="12">
        <v>1</v>
      </c>
      <c r="N130" s="12" t="s">
        <v>227</v>
      </c>
      <c r="O130" s="213">
        <f t="shared" si="7"/>
        <v>0</v>
      </c>
    </row>
    <row r="131" spans="1:15" x14ac:dyDescent="0.25">
      <c r="A131" t="s">
        <v>34</v>
      </c>
      <c r="B131" t="s">
        <v>283</v>
      </c>
      <c r="C131" t="s">
        <v>524</v>
      </c>
      <c r="D131" s="12">
        <v>1</v>
      </c>
      <c r="E131" s="12" t="s">
        <v>368</v>
      </c>
      <c r="F131">
        <v>123</v>
      </c>
      <c r="G131">
        <v>59</v>
      </c>
      <c r="H131">
        <v>117</v>
      </c>
      <c r="I131">
        <v>61</v>
      </c>
      <c r="J131">
        <f t="shared" si="8"/>
        <v>240</v>
      </c>
      <c r="K131">
        <f t="shared" si="9"/>
        <v>120</v>
      </c>
      <c r="L131">
        <f t="shared" si="10"/>
        <v>360</v>
      </c>
      <c r="M131" s="12">
        <v>1</v>
      </c>
      <c r="N131" s="12" t="s">
        <v>327</v>
      </c>
      <c r="O131" s="213">
        <f t="shared" ref="O131:O194" si="11">IF(A131=A132,0,1)</f>
        <v>0</v>
      </c>
    </row>
    <row r="132" spans="1:15" x14ac:dyDescent="0.25">
      <c r="A132" t="s">
        <v>34</v>
      </c>
      <c r="B132" t="s">
        <v>283</v>
      </c>
      <c r="C132" t="s">
        <v>524</v>
      </c>
      <c r="D132" s="12">
        <v>1</v>
      </c>
      <c r="E132" s="12" t="s">
        <v>371</v>
      </c>
      <c r="F132">
        <v>129</v>
      </c>
      <c r="G132">
        <v>43</v>
      </c>
      <c r="H132">
        <v>131</v>
      </c>
      <c r="I132">
        <v>62</v>
      </c>
      <c r="J132">
        <f t="shared" si="8"/>
        <v>260</v>
      </c>
      <c r="K132">
        <f t="shared" si="9"/>
        <v>105</v>
      </c>
      <c r="L132">
        <f t="shared" si="10"/>
        <v>365</v>
      </c>
      <c r="M132" s="12">
        <v>0</v>
      </c>
      <c r="N132" s="12" t="s">
        <v>227</v>
      </c>
      <c r="O132" s="213">
        <f t="shared" si="11"/>
        <v>1</v>
      </c>
    </row>
    <row r="133" spans="1:15" x14ac:dyDescent="0.25">
      <c r="A133" t="s">
        <v>478</v>
      </c>
      <c r="B133" t="s">
        <v>283</v>
      </c>
      <c r="C133" t="s">
        <v>523</v>
      </c>
      <c r="D133" s="12">
        <v>1</v>
      </c>
      <c r="E133" s="12" t="s">
        <v>15</v>
      </c>
      <c r="F133">
        <v>125</v>
      </c>
      <c r="G133">
        <v>51</v>
      </c>
      <c r="H133">
        <v>140</v>
      </c>
      <c r="I133">
        <v>51</v>
      </c>
      <c r="J133">
        <f t="shared" si="8"/>
        <v>265</v>
      </c>
      <c r="K133">
        <f t="shared" si="9"/>
        <v>102</v>
      </c>
      <c r="L133">
        <f t="shared" si="10"/>
        <v>367</v>
      </c>
      <c r="M133" s="12">
        <v>1</v>
      </c>
      <c r="N133" s="12" t="s">
        <v>227</v>
      </c>
      <c r="O133" s="213">
        <f t="shared" si="11"/>
        <v>1</v>
      </c>
    </row>
    <row r="134" spans="1:15" x14ac:dyDescent="0.25">
      <c r="A134" t="s">
        <v>36</v>
      </c>
      <c r="B134" t="s">
        <v>206</v>
      </c>
      <c r="C134" t="s">
        <v>523</v>
      </c>
      <c r="D134" s="12">
        <v>1</v>
      </c>
      <c r="E134" s="12" t="s">
        <v>4</v>
      </c>
      <c r="F134">
        <v>132</v>
      </c>
      <c r="G134">
        <v>44</v>
      </c>
      <c r="H134">
        <v>128</v>
      </c>
      <c r="I134">
        <v>44</v>
      </c>
      <c r="J134">
        <f t="shared" si="8"/>
        <v>260</v>
      </c>
      <c r="K134">
        <f t="shared" si="9"/>
        <v>88</v>
      </c>
      <c r="L134">
        <f t="shared" si="10"/>
        <v>348</v>
      </c>
      <c r="M134" s="12">
        <v>1</v>
      </c>
      <c r="N134" s="12" t="s">
        <v>333</v>
      </c>
      <c r="O134" s="213">
        <f t="shared" si="11"/>
        <v>0</v>
      </c>
    </row>
    <row r="135" spans="1:15" x14ac:dyDescent="0.25">
      <c r="A135" t="s">
        <v>36</v>
      </c>
      <c r="B135" t="s">
        <v>206</v>
      </c>
      <c r="C135" t="s">
        <v>523</v>
      </c>
      <c r="D135" s="12">
        <v>1</v>
      </c>
      <c r="E135" s="12" t="s">
        <v>7</v>
      </c>
      <c r="F135">
        <v>142</v>
      </c>
      <c r="G135">
        <v>54</v>
      </c>
      <c r="H135">
        <v>121</v>
      </c>
      <c r="I135">
        <v>43</v>
      </c>
      <c r="J135">
        <f t="shared" si="8"/>
        <v>263</v>
      </c>
      <c r="K135">
        <f t="shared" si="9"/>
        <v>97</v>
      </c>
      <c r="L135">
        <f t="shared" si="10"/>
        <v>360</v>
      </c>
      <c r="M135" s="12">
        <v>0</v>
      </c>
      <c r="N135" s="12" t="s">
        <v>333</v>
      </c>
      <c r="O135" s="213">
        <f t="shared" si="11"/>
        <v>0</v>
      </c>
    </row>
    <row r="136" spans="1:15" x14ac:dyDescent="0.25">
      <c r="A136" t="s">
        <v>36</v>
      </c>
      <c r="B136" t="s">
        <v>206</v>
      </c>
      <c r="C136" t="s">
        <v>523</v>
      </c>
      <c r="D136" s="12">
        <v>1</v>
      </c>
      <c r="E136" s="12" t="s">
        <v>9</v>
      </c>
      <c r="F136">
        <v>136</v>
      </c>
      <c r="G136">
        <v>43</v>
      </c>
      <c r="H136">
        <v>140</v>
      </c>
      <c r="I136">
        <v>44</v>
      </c>
      <c r="J136">
        <f t="shared" si="8"/>
        <v>276</v>
      </c>
      <c r="K136">
        <f t="shared" si="9"/>
        <v>87</v>
      </c>
      <c r="L136">
        <f t="shared" si="10"/>
        <v>363</v>
      </c>
      <c r="M136" s="12">
        <v>0</v>
      </c>
      <c r="N136" s="12" t="s">
        <v>333</v>
      </c>
      <c r="O136" s="213">
        <f t="shared" si="11"/>
        <v>0</v>
      </c>
    </row>
    <row r="137" spans="1:15" x14ac:dyDescent="0.25">
      <c r="A137" t="s">
        <v>36</v>
      </c>
      <c r="B137" t="s">
        <v>206</v>
      </c>
      <c r="C137" t="s">
        <v>523</v>
      </c>
      <c r="D137" s="12">
        <v>1</v>
      </c>
      <c r="E137" s="12" t="s">
        <v>11</v>
      </c>
      <c r="F137">
        <v>126</v>
      </c>
      <c r="G137">
        <v>45</v>
      </c>
      <c r="H137">
        <v>141</v>
      </c>
      <c r="I137">
        <v>63</v>
      </c>
      <c r="J137">
        <f t="shared" si="8"/>
        <v>267</v>
      </c>
      <c r="K137">
        <f t="shared" si="9"/>
        <v>108</v>
      </c>
      <c r="L137">
        <f t="shared" si="10"/>
        <v>375</v>
      </c>
      <c r="M137" s="12">
        <v>1</v>
      </c>
      <c r="N137" s="12" t="s">
        <v>222</v>
      </c>
      <c r="O137" s="213">
        <f t="shared" si="11"/>
        <v>0</v>
      </c>
    </row>
    <row r="138" spans="1:15" x14ac:dyDescent="0.25">
      <c r="A138" t="s">
        <v>36</v>
      </c>
      <c r="B138" t="s">
        <v>206</v>
      </c>
      <c r="C138" t="s">
        <v>523</v>
      </c>
      <c r="D138" s="12">
        <v>1</v>
      </c>
      <c r="E138" s="12" t="s">
        <v>12</v>
      </c>
      <c r="F138">
        <v>141</v>
      </c>
      <c r="G138">
        <v>62</v>
      </c>
      <c r="H138">
        <v>137</v>
      </c>
      <c r="I138">
        <v>35</v>
      </c>
      <c r="J138">
        <f t="shared" si="8"/>
        <v>278</v>
      </c>
      <c r="K138">
        <f t="shared" si="9"/>
        <v>97</v>
      </c>
      <c r="L138">
        <f t="shared" si="10"/>
        <v>375</v>
      </c>
      <c r="M138" s="12">
        <v>1</v>
      </c>
      <c r="N138" s="12" t="s">
        <v>333</v>
      </c>
      <c r="O138" s="213">
        <f t="shared" si="11"/>
        <v>0</v>
      </c>
    </row>
    <row r="139" spans="1:15" x14ac:dyDescent="0.25">
      <c r="A139" t="s">
        <v>36</v>
      </c>
      <c r="B139" t="s">
        <v>206</v>
      </c>
      <c r="C139" t="s">
        <v>523</v>
      </c>
      <c r="D139" s="12">
        <v>1</v>
      </c>
      <c r="E139" s="12" t="s">
        <v>14</v>
      </c>
      <c r="F139">
        <v>143</v>
      </c>
      <c r="G139">
        <v>53</v>
      </c>
      <c r="H139">
        <v>123</v>
      </c>
      <c r="I139">
        <v>48</v>
      </c>
      <c r="J139">
        <f t="shared" si="8"/>
        <v>266</v>
      </c>
      <c r="K139">
        <f t="shared" si="9"/>
        <v>101</v>
      </c>
      <c r="L139">
        <f t="shared" si="10"/>
        <v>367</v>
      </c>
      <c r="M139" s="12">
        <v>1</v>
      </c>
      <c r="N139" s="12" t="s">
        <v>327</v>
      </c>
      <c r="O139" s="213">
        <f t="shared" si="11"/>
        <v>0</v>
      </c>
    </row>
    <row r="140" spans="1:15" x14ac:dyDescent="0.25">
      <c r="A140" t="s">
        <v>36</v>
      </c>
      <c r="B140" t="s">
        <v>206</v>
      </c>
      <c r="C140" t="s">
        <v>523</v>
      </c>
      <c r="D140" s="12">
        <v>1</v>
      </c>
      <c r="E140" s="12" t="s">
        <v>16</v>
      </c>
      <c r="F140">
        <v>131</v>
      </c>
      <c r="G140">
        <v>61</v>
      </c>
      <c r="H140">
        <v>135</v>
      </c>
      <c r="I140">
        <v>43</v>
      </c>
      <c r="J140">
        <f t="shared" si="8"/>
        <v>266</v>
      </c>
      <c r="K140">
        <f t="shared" si="9"/>
        <v>104</v>
      </c>
      <c r="L140">
        <f t="shared" si="10"/>
        <v>370</v>
      </c>
      <c r="M140" s="12">
        <v>1</v>
      </c>
      <c r="N140" s="12" t="s">
        <v>333</v>
      </c>
      <c r="O140" s="213">
        <f t="shared" si="11"/>
        <v>0</v>
      </c>
    </row>
    <row r="141" spans="1:15" x14ac:dyDescent="0.25">
      <c r="A141" t="s">
        <v>36</v>
      </c>
      <c r="B141" t="s">
        <v>206</v>
      </c>
      <c r="C141" t="s">
        <v>523</v>
      </c>
      <c r="D141" s="12">
        <v>1</v>
      </c>
      <c r="E141" s="12" t="s">
        <v>459</v>
      </c>
      <c r="F141">
        <v>125</v>
      </c>
      <c r="G141">
        <v>42</v>
      </c>
      <c r="H141">
        <v>135</v>
      </c>
      <c r="I141">
        <v>42</v>
      </c>
      <c r="J141">
        <f t="shared" si="8"/>
        <v>260</v>
      </c>
      <c r="K141">
        <f t="shared" si="9"/>
        <v>84</v>
      </c>
      <c r="L141">
        <f t="shared" si="10"/>
        <v>344</v>
      </c>
      <c r="M141" s="12">
        <v>0</v>
      </c>
      <c r="N141" s="12" t="s">
        <v>333</v>
      </c>
      <c r="O141" s="213">
        <f t="shared" si="11"/>
        <v>0</v>
      </c>
    </row>
    <row r="142" spans="1:15" x14ac:dyDescent="0.25">
      <c r="A142" t="s">
        <v>36</v>
      </c>
      <c r="B142" t="s">
        <v>206</v>
      </c>
      <c r="C142" t="s">
        <v>523</v>
      </c>
      <c r="D142" s="12">
        <v>1</v>
      </c>
      <c r="E142" s="12" t="s">
        <v>465</v>
      </c>
      <c r="F142">
        <v>129</v>
      </c>
      <c r="G142">
        <v>60</v>
      </c>
      <c r="H142">
        <v>116</v>
      </c>
      <c r="I142">
        <v>35</v>
      </c>
      <c r="J142">
        <f t="shared" si="8"/>
        <v>245</v>
      </c>
      <c r="K142">
        <f t="shared" si="9"/>
        <v>95</v>
      </c>
      <c r="L142">
        <f t="shared" si="10"/>
        <v>340</v>
      </c>
      <c r="M142" s="12">
        <v>1</v>
      </c>
      <c r="N142" s="12" t="s">
        <v>325</v>
      </c>
      <c r="O142" s="213">
        <f t="shared" si="11"/>
        <v>0</v>
      </c>
    </row>
    <row r="143" spans="1:15" x14ac:dyDescent="0.25">
      <c r="A143" t="s">
        <v>36</v>
      </c>
      <c r="B143" t="s">
        <v>206</v>
      </c>
      <c r="C143" t="s">
        <v>523</v>
      </c>
      <c r="D143" s="12">
        <v>1</v>
      </c>
      <c r="E143" s="12" t="s">
        <v>461</v>
      </c>
      <c r="F143">
        <v>124</v>
      </c>
      <c r="G143">
        <v>45</v>
      </c>
      <c r="H143">
        <v>143</v>
      </c>
      <c r="I143">
        <v>42</v>
      </c>
      <c r="J143">
        <f t="shared" si="8"/>
        <v>267</v>
      </c>
      <c r="K143">
        <f t="shared" si="9"/>
        <v>87</v>
      </c>
      <c r="L143">
        <f t="shared" si="10"/>
        <v>354</v>
      </c>
      <c r="M143" s="12">
        <v>0</v>
      </c>
      <c r="N143" s="12" t="s">
        <v>333</v>
      </c>
      <c r="O143" s="213">
        <f t="shared" si="11"/>
        <v>0</v>
      </c>
    </row>
    <row r="144" spans="1:15" x14ac:dyDescent="0.25">
      <c r="A144" t="s">
        <v>36</v>
      </c>
      <c r="B144" t="s">
        <v>206</v>
      </c>
      <c r="C144" t="s">
        <v>523</v>
      </c>
      <c r="D144" s="12">
        <v>1</v>
      </c>
      <c r="E144" s="12" t="s">
        <v>462</v>
      </c>
      <c r="F144">
        <v>131</v>
      </c>
      <c r="G144">
        <v>45</v>
      </c>
      <c r="H144">
        <v>148</v>
      </c>
      <c r="I144">
        <v>45</v>
      </c>
      <c r="J144">
        <f t="shared" si="8"/>
        <v>279</v>
      </c>
      <c r="K144">
        <f t="shared" si="9"/>
        <v>90</v>
      </c>
      <c r="L144">
        <f t="shared" si="10"/>
        <v>369</v>
      </c>
      <c r="M144" s="12">
        <v>1</v>
      </c>
      <c r="N144" s="12" t="s">
        <v>326</v>
      </c>
      <c r="O144" s="213">
        <f t="shared" si="11"/>
        <v>0</v>
      </c>
    </row>
    <row r="145" spans="1:15" x14ac:dyDescent="0.25">
      <c r="A145" t="s">
        <v>36</v>
      </c>
      <c r="B145" t="s">
        <v>206</v>
      </c>
      <c r="C145" t="s">
        <v>524</v>
      </c>
      <c r="D145" s="12">
        <v>1</v>
      </c>
      <c r="E145" s="12" t="s">
        <v>277</v>
      </c>
      <c r="F145">
        <v>144</v>
      </c>
      <c r="G145">
        <v>44</v>
      </c>
      <c r="H145">
        <v>129</v>
      </c>
      <c r="I145">
        <v>60</v>
      </c>
      <c r="J145">
        <f t="shared" si="8"/>
        <v>273</v>
      </c>
      <c r="K145">
        <f t="shared" si="9"/>
        <v>104</v>
      </c>
      <c r="L145">
        <f t="shared" si="10"/>
        <v>377</v>
      </c>
      <c r="M145" s="12">
        <v>1</v>
      </c>
      <c r="N145" s="12" t="s">
        <v>326</v>
      </c>
      <c r="O145" s="213">
        <f t="shared" si="11"/>
        <v>0</v>
      </c>
    </row>
    <row r="146" spans="1:15" x14ac:dyDescent="0.25">
      <c r="A146" t="s">
        <v>36</v>
      </c>
      <c r="B146" t="s">
        <v>206</v>
      </c>
      <c r="C146" t="s">
        <v>524</v>
      </c>
      <c r="D146" s="12">
        <v>1</v>
      </c>
      <c r="E146" s="12" t="s">
        <v>340</v>
      </c>
      <c r="F146">
        <v>129</v>
      </c>
      <c r="G146">
        <v>35</v>
      </c>
      <c r="H146">
        <v>127</v>
      </c>
      <c r="I146">
        <v>62</v>
      </c>
      <c r="J146">
        <f t="shared" si="8"/>
        <v>256</v>
      </c>
      <c r="K146">
        <f t="shared" si="9"/>
        <v>97</v>
      </c>
      <c r="L146">
        <f t="shared" si="10"/>
        <v>353</v>
      </c>
      <c r="M146" s="12">
        <v>1</v>
      </c>
      <c r="N146" s="12" t="s">
        <v>227</v>
      </c>
      <c r="O146" s="213">
        <f t="shared" si="11"/>
        <v>0</v>
      </c>
    </row>
    <row r="147" spans="1:15" x14ac:dyDescent="0.25">
      <c r="A147" t="s">
        <v>36</v>
      </c>
      <c r="B147" t="s">
        <v>206</v>
      </c>
      <c r="C147" t="s">
        <v>524</v>
      </c>
      <c r="D147" s="12">
        <v>1</v>
      </c>
      <c r="E147" s="12" t="s">
        <v>343</v>
      </c>
      <c r="F147">
        <v>119</v>
      </c>
      <c r="G147">
        <v>62</v>
      </c>
      <c r="H147">
        <v>130</v>
      </c>
      <c r="I147">
        <v>63</v>
      </c>
      <c r="J147">
        <f t="shared" si="8"/>
        <v>249</v>
      </c>
      <c r="K147">
        <f t="shared" si="9"/>
        <v>125</v>
      </c>
      <c r="L147">
        <f t="shared" si="10"/>
        <v>374</v>
      </c>
      <c r="M147" s="12">
        <v>1</v>
      </c>
      <c r="N147" s="12" t="s">
        <v>333</v>
      </c>
      <c r="O147" s="213">
        <f t="shared" si="11"/>
        <v>0</v>
      </c>
    </row>
    <row r="148" spans="1:15" x14ac:dyDescent="0.25">
      <c r="A148" t="s">
        <v>36</v>
      </c>
      <c r="B148" t="s">
        <v>206</v>
      </c>
      <c r="C148" t="s">
        <v>524</v>
      </c>
      <c r="D148" s="12">
        <v>1</v>
      </c>
      <c r="E148" s="12" t="s">
        <v>346</v>
      </c>
      <c r="F148">
        <v>121</v>
      </c>
      <c r="G148">
        <v>44</v>
      </c>
      <c r="H148">
        <v>132</v>
      </c>
      <c r="I148">
        <v>43</v>
      </c>
      <c r="J148">
        <f t="shared" si="8"/>
        <v>253</v>
      </c>
      <c r="K148">
        <f t="shared" si="9"/>
        <v>87</v>
      </c>
      <c r="L148">
        <f t="shared" si="10"/>
        <v>340</v>
      </c>
      <c r="M148" s="12">
        <v>0</v>
      </c>
      <c r="N148" s="12" t="s">
        <v>333</v>
      </c>
      <c r="O148" s="213">
        <f t="shared" si="11"/>
        <v>0</v>
      </c>
    </row>
    <row r="149" spans="1:15" x14ac:dyDescent="0.25">
      <c r="A149" t="s">
        <v>36</v>
      </c>
      <c r="B149" t="s">
        <v>206</v>
      </c>
      <c r="C149" t="s">
        <v>524</v>
      </c>
      <c r="D149" s="12">
        <v>1</v>
      </c>
      <c r="E149" s="12" t="s">
        <v>349</v>
      </c>
      <c r="F149">
        <v>131</v>
      </c>
      <c r="G149">
        <v>60</v>
      </c>
      <c r="H149">
        <v>127</v>
      </c>
      <c r="I149">
        <v>45</v>
      </c>
      <c r="J149">
        <f t="shared" si="8"/>
        <v>258</v>
      </c>
      <c r="K149">
        <f t="shared" si="9"/>
        <v>105</v>
      </c>
      <c r="L149">
        <f t="shared" si="10"/>
        <v>363</v>
      </c>
      <c r="M149" s="12">
        <v>1</v>
      </c>
      <c r="N149" s="12" t="s">
        <v>215</v>
      </c>
      <c r="O149" s="213">
        <f t="shared" si="11"/>
        <v>0</v>
      </c>
    </row>
    <row r="150" spans="1:15" x14ac:dyDescent="0.25">
      <c r="A150" t="s">
        <v>36</v>
      </c>
      <c r="B150" t="s">
        <v>206</v>
      </c>
      <c r="C150" t="s">
        <v>524</v>
      </c>
      <c r="D150" s="12">
        <v>1</v>
      </c>
      <c r="E150" s="12" t="s">
        <v>352</v>
      </c>
      <c r="F150">
        <v>142</v>
      </c>
      <c r="G150">
        <v>45</v>
      </c>
      <c r="H150">
        <v>134</v>
      </c>
      <c r="I150">
        <v>54</v>
      </c>
      <c r="J150">
        <f t="shared" si="8"/>
        <v>276</v>
      </c>
      <c r="K150">
        <f t="shared" si="9"/>
        <v>99</v>
      </c>
      <c r="L150">
        <f t="shared" si="10"/>
        <v>375</v>
      </c>
      <c r="M150" s="12">
        <v>1</v>
      </c>
      <c r="N150" s="12" t="s">
        <v>333</v>
      </c>
      <c r="O150" s="213">
        <f t="shared" si="11"/>
        <v>0</v>
      </c>
    </row>
    <row r="151" spans="1:15" x14ac:dyDescent="0.25">
      <c r="A151" t="s">
        <v>36</v>
      </c>
      <c r="B151" t="s">
        <v>206</v>
      </c>
      <c r="C151" t="s">
        <v>524</v>
      </c>
      <c r="D151" s="12">
        <v>1</v>
      </c>
      <c r="E151" s="12" t="s">
        <v>358</v>
      </c>
      <c r="F151">
        <v>131</v>
      </c>
      <c r="G151">
        <v>34</v>
      </c>
      <c r="H151">
        <v>129</v>
      </c>
      <c r="I151">
        <v>44</v>
      </c>
      <c r="J151">
        <f t="shared" si="8"/>
        <v>260</v>
      </c>
      <c r="K151">
        <f t="shared" si="9"/>
        <v>78</v>
      </c>
      <c r="L151">
        <f t="shared" si="10"/>
        <v>338</v>
      </c>
      <c r="M151" s="12">
        <v>0</v>
      </c>
      <c r="N151" s="12" t="s">
        <v>326</v>
      </c>
      <c r="O151" s="213">
        <f t="shared" si="11"/>
        <v>0</v>
      </c>
    </row>
    <row r="152" spans="1:15" x14ac:dyDescent="0.25">
      <c r="A152" t="s">
        <v>36</v>
      </c>
      <c r="B152" t="s">
        <v>206</v>
      </c>
      <c r="C152" t="s">
        <v>524</v>
      </c>
      <c r="D152" s="12">
        <v>1</v>
      </c>
      <c r="E152" s="12" t="s">
        <v>365</v>
      </c>
      <c r="F152">
        <v>128</v>
      </c>
      <c r="G152">
        <v>53</v>
      </c>
      <c r="H152">
        <v>130</v>
      </c>
      <c r="I152">
        <v>44</v>
      </c>
      <c r="J152">
        <f t="shared" si="8"/>
        <v>258</v>
      </c>
      <c r="K152">
        <f t="shared" si="9"/>
        <v>97</v>
      </c>
      <c r="L152">
        <f t="shared" si="10"/>
        <v>355</v>
      </c>
      <c r="M152" s="12">
        <v>1</v>
      </c>
      <c r="N152" s="12" t="s">
        <v>333</v>
      </c>
      <c r="O152" s="213">
        <f t="shared" si="11"/>
        <v>0</v>
      </c>
    </row>
    <row r="153" spans="1:15" x14ac:dyDescent="0.25">
      <c r="A153" t="s">
        <v>36</v>
      </c>
      <c r="B153" t="s">
        <v>206</v>
      </c>
      <c r="C153" t="s">
        <v>524</v>
      </c>
      <c r="D153" s="12">
        <v>1</v>
      </c>
      <c r="E153" s="12" t="s">
        <v>368</v>
      </c>
      <c r="F153">
        <v>132</v>
      </c>
      <c r="G153">
        <v>69</v>
      </c>
      <c r="H153">
        <v>147</v>
      </c>
      <c r="I153">
        <v>62</v>
      </c>
      <c r="J153">
        <f t="shared" si="8"/>
        <v>279</v>
      </c>
      <c r="K153">
        <f t="shared" si="9"/>
        <v>131</v>
      </c>
      <c r="L153">
        <f t="shared" si="10"/>
        <v>410</v>
      </c>
      <c r="M153" s="12">
        <v>1</v>
      </c>
      <c r="N153" s="12" t="s">
        <v>222</v>
      </c>
      <c r="O153" s="213">
        <f t="shared" si="11"/>
        <v>0</v>
      </c>
    </row>
    <row r="154" spans="1:15" x14ac:dyDescent="0.25">
      <c r="A154" t="s">
        <v>36</v>
      </c>
      <c r="B154" t="s">
        <v>206</v>
      </c>
      <c r="C154" t="s">
        <v>524</v>
      </c>
      <c r="D154" s="12">
        <v>1</v>
      </c>
      <c r="E154" s="12" t="s">
        <v>374</v>
      </c>
      <c r="F154">
        <v>151</v>
      </c>
      <c r="G154">
        <v>77</v>
      </c>
      <c r="H154">
        <v>135</v>
      </c>
      <c r="I154">
        <v>45</v>
      </c>
      <c r="J154">
        <f t="shared" si="8"/>
        <v>286</v>
      </c>
      <c r="K154">
        <f t="shared" si="9"/>
        <v>122</v>
      </c>
      <c r="L154">
        <f t="shared" si="10"/>
        <v>408</v>
      </c>
      <c r="M154" s="12">
        <v>1</v>
      </c>
      <c r="N154" s="12" t="s">
        <v>326</v>
      </c>
      <c r="O154" s="213">
        <f t="shared" si="11"/>
        <v>0</v>
      </c>
    </row>
    <row r="155" spans="1:15" x14ac:dyDescent="0.25">
      <c r="A155" t="s">
        <v>36</v>
      </c>
      <c r="B155" t="s">
        <v>206</v>
      </c>
      <c r="C155" t="s">
        <v>524</v>
      </c>
      <c r="D155" s="12">
        <v>1</v>
      </c>
      <c r="E155" s="12" t="s">
        <v>377</v>
      </c>
      <c r="F155">
        <v>142</v>
      </c>
      <c r="G155">
        <v>53</v>
      </c>
      <c r="H155">
        <v>123</v>
      </c>
      <c r="I155">
        <v>42</v>
      </c>
      <c r="J155">
        <f t="shared" si="8"/>
        <v>265</v>
      </c>
      <c r="K155">
        <f t="shared" si="9"/>
        <v>95</v>
      </c>
      <c r="L155">
        <f t="shared" si="10"/>
        <v>360</v>
      </c>
      <c r="M155" s="12">
        <v>0</v>
      </c>
      <c r="N155" s="12" t="s">
        <v>333</v>
      </c>
      <c r="O155" s="213">
        <f t="shared" si="11"/>
        <v>1</v>
      </c>
    </row>
    <row r="156" spans="1:15" x14ac:dyDescent="0.25">
      <c r="A156" t="s">
        <v>38</v>
      </c>
      <c r="B156" t="s">
        <v>249</v>
      </c>
      <c r="C156" t="s">
        <v>523</v>
      </c>
      <c r="D156" s="12">
        <v>1</v>
      </c>
      <c r="E156" s="12" t="s">
        <v>9</v>
      </c>
      <c r="F156">
        <v>133</v>
      </c>
      <c r="G156">
        <v>62</v>
      </c>
      <c r="H156">
        <v>128</v>
      </c>
      <c r="I156">
        <v>35</v>
      </c>
      <c r="J156">
        <f t="shared" si="8"/>
        <v>261</v>
      </c>
      <c r="K156">
        <f t="shared" si="9"/>
        <v>97</v>
      </c>
      <c r="L156">
        <f t="shared" si="10"/>
        <v>358</v>
      </c>
      <c r="M156" s="12">
        <v>0</v>
      </c>
      <c r="N156" s="12" t="s">
        <v>326</v>
      </c>
      <c r="O156" s="213">
        <f t="shared" si="11"/>
        <v>0</v>
      </c>
    </row>
    <row r="157" spans="1:15" x14ac:dyDescent="0.25">
      <c r="A157" t="s">
        <v>38</v>
      </c>
      <c r="B157" t="s">
        <v>249</v>
      </c>
      <c r="C157" t="s">
        <v>523</v>
      </c>
      <c r="D157" s="12">
        <v>1</v>
      </c>
      <c r="E157" s="12" t="s">
        <v>11</v>
      </c>
      <c r="F157">
        <v>117</v>
      </c>
      <c r="G157">
        <v>51</v>
      </c>
      <c r="H157">
        <v>132</v>
      </c>
      <c r="I157">
        <v>50</v>
      </c>
      <c r="J157">
        <f t="shared" si="8"/>
        <v>249</v>
      </c>
      <c r="K157">
        <f t="shared" si="9"/>
        <v>101</v>
      </c>
      <c r="L157">
        <f t="shared" si="10"/>
        <v>350</v>
      </c>
      <c r="M157" s="12">
        <v>1</v>
      </c>
      <c r="N157" s="12" t="s">
        <v>215</v>
      </c>
      <c r="O157" s="213">
        <f t="shared" si="11"/>
        <v>0</v>
      </c>
    </row>
    <row r="158" spans="1:15" x14ac:dyDescent="0.25">
      <c r="A158" t="s">
        <v>38</v>
      </c>
      <c r="B158" t="s">
        <v>249</v>
      </c>
      <c r="C158" t="s">
        <v>523</v>
      </c>
      <c r="D158" s="12">
        <v>1</v>
      </c>
      <c r="E158" s="12" t="s">
        <v>14</v>
      </c>
      <c r="F158">
        <v>152</v>
      </c>
      <c r="G158">
        <v>54</v>
      </c>
      <c r="H158">
        <v>121</v>
      </c>
      <c r="I158">
        <v>70</v>
      </c>
      <c r="J158">
        <f t="shared" si="8"/>
        <v>273</v>
      </c>
      <c r="K158">
        <f t="shared" si="9"/>
        <v>124</v>
      </c>
      <c r="L158">
        <f t="shared" si="10"/>
        <v>397</v>
      </c>
      <c r="M158" s="12">
        <v>1</v>
      </c>
      <c r="N158" s="12" t="s">
        <v>222</v>
      </c>
      <c r="O158" s="213">
        <f t="shared" si="11"/>
        <v>0</v>
      </c>
    </row>
    <row r="159" spans="1:15" x14ac:dyDescent="0.25">
      <c r="A159" t="s">
        <v>38</v>
      </c>
      <c r="B159" t="s">
        <v>249</v>
      </c>
      <c r="C159" t="s">
        <v>523</v>
      </c>
      <c r="D159" s="12">
        <v>1</v>
      </c>
      <c r="E159" s="12" t="s">
        <v>465</v>
      </c>
      <c r="F159">
        <v>135</v>
      </c>
      <c r="G159">
        <v>53</v>
      </c>
      <c r="H159">
        <v>127</v>
      </c>
      <c r="I159">
        <v>43</v>
      </c>
      <c r="J159">
        <f t="shared" si="8"/>
        <v>262</v>
      </c>
      <c r="K159">
        <f t="shared" si="9"/>
        <v>96</v>
      </c>
      <c r="L159">
        <f t="shared" si="10"/>
        <v>358</v>
      </c>
      <c r="M159" s="12">
        <v>1</v>
      </c>
      <c r="N159" s="12" t="s">
        <v>222</v>
      </c>
      <c r="O159" s="213">
        <f t="shared" si="11"/>
        <v>0</v>
      </c>
    </row>
    <row r="160" spans="1:15" x14ac:dyDescent="0.25">
      <c r="A160" t="s">
        <v>38</v>
      </c>
      <c r="B160" t="s">
        <v>249</v>
      </c>
      <c r="C160" t="s">
        <v>523</v>
      </c>
      <c r="D160" s="12">
        <v>1</v>
      </c>
      <c r="E160" s="12" t="s">
        <v>461</v>
      </c>
      <c r="F160">
        <v>156</v>
      </c>
      <c r="G160">
        <v>61</v>
      </c>
      <c r="H160">
        <v>141</v>
      </c>
      <c r="I160">
        <v>62</v>
      </c>
      <c r="J160">
        <f t="shared" si="8"/>
        <v>297</v>
      </c>
      <c r="K160">
        <f t="shared" si="9"/>
        <v>123</v>
      </c>
      <c r="L160">
        <f t="shared" si="10"/>
        <v>420</v>
      </c>
      <c r="M160" s="12">
        <v>1</v>
      </c>
      <c r="N160" s="12" t="s">
        <v>333</v>
      </c>
      <c r="O160" s="213">
        <f t="shared" si="11"/>
        <v>0</v>
      </c>
    </row>
    <row r="161" spans="1:15" x14ac:dyDescent="0.25">
      <c r="A161" t="s">
        <v>38</v>
      </c>
      <c r="B161" t="s">
        <v>249</v>
      </c>
      <c r="C161" t="s">
        <v>523</v>
      </c>
      <c r="D161" s="12">
        <v>1</v>
      </c>
      <c r="E161" s="12" t="s">
        <v>462</v>
      </c>
      <c r="F161">
        <v>130</v>
      </c>
      <c r="G161">
        <v>52</v>
      </c>
      <c r="H161">
        <v>135</v>
      </c>
      <c r="I161">
        <v>63</v>
      </c>
      <c r="J161">
        <f t="shared" si="8"/>
        <v>265</v>
      </c>
      <c r="K161">
        <f t="shared" si="9"/>
        <v>115</v>
      </c>
      <c r="L161">
        <f t="shared" si="10"/>
        <v>380</v>
      </c>
      <c r="M161" s="12">
        <v>1</v>
      </c>
      <c r="N161" s="12" t="s">
        <v>327</v>
      </c>
      <c r="O161" s="213">
        <f t="shared" si="11"/>
        <v>0</v>
      </c>
    </row>
    <row r="162" spans="1:15" x14ac:dyDescent="0.25">
      <c r="A162" t="s">
        <v>38</v>
      </c>
      <c r="B162" t="s">
        <v>249</v>
      </c>
      <c r="C162" t="s">
        <v>524</v>
      </c>
      <c r="D162" s="12">
        <v>1</v>
      </c>
      <c r="E162" s="12" t="s">
        <v>340</v>
      </c>
      <c r="F162">
        <v>132</v>
      </c>
      <c r="G162">
        <v>70</v>
      </c>
      <c r="H162">
        <v>142</v>
      </c>
      <c r="I162">
        <v>59</v>
      </c>
      <c r="J162">
        <f t="shared" si="8"/>
        <v>274</v>
      </c>
      <c r="K162">
        <f t="shared" si="9"/>
        <v>129</v>
      </c>
      <c r="L162">
        <f t="shared" si="10"/>
        <v>403</v>
      </c>
      <c r="M162" s="12">
        <v>1</v>
      </c>
      <c r="N162" s="12" t="s">
        <v>222</v>
      </c>
      <c r="O162" s="213">
        <f t="shared" si="11"/>
        <v>0</v>
      </c>
    </row>
    <row r="163" spans="1:15" x14ac:dyDescent="0.25">
      <c r="A163" t="s">
        <v>38</v>
      </c>
      <c r="B163" t="s">
        <v>249</v>
      </c>
      <c r="C163" t="s">
        <v>524</v>
      </c>
      <c r="D163" s="12">
        <v>1</v>
      </c>
      <c r="E163" s="12" t="s">
        <v>371</v>
      </c>
      <c r="F163">
        <v>130</v>
      </c>
      <c r="G163">
        <v>50</v>
      </c>
      <c r="H163">
        <v>136</v>
      </c>
      <c r="I163">
        <v>42</v>
      </c>
      <c r="J163">
        <f t="shared" si="8"/>
        <v>266</v>
      </c>
      <c r="K163">
        <f t="shared" si="9"/>
        <v>92</v>
      </c>
      <c r="L163">
        <f t="shared" si="10"/>
        <v>358</v>
      </c>
      <c r="M163" s="12">
        <v>0</v>
      </c>
      <c r="N163" s="12" t="s">
        <v>222</v>
      </c>
      <c r="O163" s="213">
        <f t="shared" si="11"/>
        <v>0</v>
      </c>
    </row>
    <row r="164" spans="1:15" x14ac:dyDescent="0.25">
      <c r="A164" t="s">
        <v>38</v>
      </c>
      <c r="B164" t="s">
        <v>249</v>
      </c>
      <c r="C164" t="s">
        <v>524</v>
      </c>
      <c r="D164" s="12">
        <v>1</v>
      </c>
      <c r="E164" s="12" t="s">
        <v>377</v>
      </c>
      <c r="F164">
        <v>135</v>
      </c>
      <c r="G164">
        <v>42</v>
      </c>
      <c r="H164">
        <v>132</v>
      </c>
      <c r="I164">
        <v>59</v>
      </c>
      <c r="J164">
        <f t="shared" si="8"/>
        <v>267</v>
      </c>
      <c r="K164">
        <f t="shared" si="9"/>
        <v>101</v>
      </c>
      <c r="L164">
        <f t="shared" si="10"/>
        <v>368</v>
      </c>
      <c r="M164" s="12">
        <v>0</v>
      </c>
      <c r="N164" s="12" t="s">
        <v>222</v>
      </c>
      <c r="O164" s="213">
        <f t="shared" si="11"/>
        <v>1</v>
      </c>
    </row>
    <row r="165" spans="1:15" x14ac:dyDescent="0.25">
      <c r="A165" t="s">
        <v>40</v>
      </c>
      <c r="B165" t="s">
        <v>222</v>
      </c>
      <c r="C165" t="s">
        <v>523</v>
      </c>
      <c r="D165" s="12">
        <v>1</v>
      </c>
      <c r="E165" s="12" t="s">
        <v>4</v>
      </c>
      <c r="F165">
        <v>130</v>
      </c>
      <c r="G165">
        <v>63</v>
      </c>
      <c r="H165">
        <v>120</v>
      </c>
      <c r="I165">
        <v>62</v>
      </c>
      <c r="J165">
        <f t="shared" si="8"/>
        <v>250</v>
      </c>
      <c r="K165">
        <f t="shared" si="9"/>
        <v>125</v>
      </c>
      <c r="L165">
        <f t="shared" si="10"/>
        <v>375</v>
      </c>
      <c r="M165" s="12">
        <v>1</v>
      </c>
      <c r="N165" s="12" t="s">
        <v>222</v>
      </c>
      <c r="O165" s="213">
        <f t="shared" si="11"/>
        <v>0</v>
      </c>
    </row>
    <row r="166" spans="1:15" x14ac:dyDescent="0.25">
      <c r="A166" t="s">
        <v>40</v>
      </c>
      <c r="B166" t="s">
        <v>222</v>
      </c>
      <c r="C166" t="s">
        <v>523</v>
      </c>
      <c r="D166" s="12">
        <v>1</v>
      </c>
      <c r="E166" s="12" t="s">
        <v>7</v>
      </c>
      <c r="F166">
        <v>114</v>
      </c>
      <c r="G166">
        <v>50</v>
      </c>
      <c r="H166">
        <v>111</v>
      </c>
      <c r="I166">
        <v>36</v>
      </c>
      <c r="J166">
        <f t="shared" si="8"/>
        <v>225</v>
      </c>
      <c r="K166">
        <f t="shared" si="9"/>
        <v>86</v>
      </c>
      <c r="L166">
        <f t="shared" si="10"/>
        <v>311</v>
      </c>
      <c r="M166" s="12">
        <v>0</v>
      </c>
      <c r="N166" s="12" t="s">
        <v>227</v>
      </c>
      <c r="O166" s="213">
        <f t="shared" si="11"/>
        <v>0</v>
      </c>
    </row>
    <row r="167" spans="1:15" x14ac:dyDescent="0.25">
      <c r="A167" t="s">
        <v>40</v>
      </c>
      <c r="B167" t="s">
        <v>222</v>
      </c>
      <c r="C167" t="s">
        <v>523</v>
      </c>
      <c r="D167" s="12">
        <v>1</v>
      </c>
      <c r="E167" s="12" t="s">
        <v>9</v>
      </c>
      <c r="F167">
        <v>110</v>
      </c>
      <c r="G167">
        <v>36</v>
      </c>
      <c r="H167">
        <v>118</v>
      </c>
      <c r="I167">
        <v>36</v>
      </c>
      <c r="J167">
        <f t="shared" si="8"/>
        <v>228</v>
      </c>
      <c r="K167">
        <f t="shared" si="9"/>
        <v>72</v>
      </c>
      <c r="L167">
        <f t="shared" si="10"/>
        <v>300</v>
      </c>
      <c r="M167" s="12">
        <v>0</v>
      </c>
      <c r="N167" s="12" t="s">
        <v>222</v>
      </c>
      <c r="O167" s="213">
        <f t="shared" si="11"/>
        <v>0</v>
      </c>
    </row>
    <row r="168" spans="1:15" x14ac:dyDescent="0.25">
      <c r="A168" t="s">
        <v>40</v>
      </c>
      <c r="B168" t="s">
        <v>222</v>
      </c>
      <c r="C168" t="s">
        <v>523</v>
      </c>
      <c r="D168" s="12">
        <v>1</v>
      </c>
      <c r="E168" s="12" t="s">
        <v>11</v>
      </c>
      <c r="F168">
        <v>133</v>
      </c>
      <c r="G168">
        <v>44</v>
      </c>
      <c r="H168">
        <v>109</v>
      </c>
      <c r="I168">
        <v>41</v>
      </c>
      <c r="J168">
        <f t="shared" si="8"/>
        <v>242</v>
      </c>
      <c r="K168">
        <f t="shared" si="9"/>
        <v>85</v>
      </c>
      <c r="L168">
        <f t="shared" si="10"/>
        <v>327</v>
      </c>
      <c r="M168" s="12">
        <v>0</v>
      </c>
      <c r="N168" s="12" t="s">
        <v>222</v>
      </c>
      <c r="O168" s="213">
        <f t="shared" si="11"/>
        <v>0</v>
      </c>
    </row>
    <row r="169" spans="1:15" x14ac:dyDescent="0.25">
      <c r="A169" t="s">
        <v>40</v>
      </c>
      <c r="B169" t="s">
        <v>222</v>
      </c>
      <c r="C169" t="s">
        <v>523</v>
      </c>
      <c r="D169" s="12">
        <v>1</v>
      </c>
      <c r="E169" s="12" t="s">
        <v>16</v>
      </c>
      <c r="F169">
        <v>108</v>
      </c>
      <c r="G169">
        <v>52</v>
      </c>
      <c r="H169">
        <v>125</v>
      </c>
      <c r="I169">
        <v>44</v>
      </c>
      <c r="J169">
        <f t="shared" si="8"/>
        <v>233</v>
      </c>
      <c r="K169">
        <f t="shared" si="9"/>
        <v>96</v>
      </c>
      <c r="L169">
        <f t="shared" si="10"/>
        <v>329</v>
      </c>
      <c r="M169" s="12">
        <v>0</v>
      </c>
      <c r="N169" s="12" t="s">
        <v>326</v>
      </c>
      <c r="O169" s="213">
        <f t="shared" si="11"/>
        <v>0</v>
      </c>
    </row>
    <row r="170" spans="1:15" x14ac:dyDescent="0.25">
      <c r="A170" t="s">
        <v>40</v>
      </c>
      <c r="B170" t="s">
        <v>222</v>
      </c>
      <c r="C170" t="s">
        <v>523</v>
      </c>
      <c r="D170" s="12">
        <v>1</v>
      </c>
      <c r="E170" s="12" t="s">
        <v>459</v>
      </c>
      <c r="F170">
        <v>113</v>
      </c>
      <c r="G170">
        <v>35</v>
      </c>
      <c r="H170">
        <v>103</v>
      </c>
      <c r="I170">
        <v>31</v>
      </c>
      <c r="J170">
        <f t="shared" si="8"/>
        <v>216</v>
      </c>
      <c r="K170">
        <f t="shared" si="9"/>
        <v>66</v>
      </c>
      <c r="L170">
        <f t="shared" si="10"/>
        <v>282</v>
      </c>
      <c r="M170" s="12">
        <v>0</v>
      </c>
      <c r="N170" s="12" t="s">
        <v>325</v>
      </c>
      <c r="O170" s="213">
        <f t="shared" si="11"/>
        <v>0</v>
      </c>
    </row>
    <row r="171" spans="1:15" x14ac:dyDescent="0.25">
      <c r="A171" t="s">
        <v>40</v>
      </c>
      <c r="B171" t="s">
        <v>222</v>
      </c>
      <c r="C171" t="s">
        <v>523</v>
      </c>
      <c r="D171" s="12">
        <v>1</v>
      </c>
      <c r="E171" s="12" t="s">
        <v>465</v>
      </c>
      <c r="F171">
        <v>125</v>
      </c>
      <c r="G171">
        <v>33</v>
      </c>
      <c r="H171">
        <v>150</v>
      </c>
      <c r="I171">
        <v>25</v>
      </c>
      <c r="J171">
        <f t="shared" si="8"/>
        <v>275</v>
      </c>
      <c r="K171">
        <f t="shared" si="9"/>
        <v>58</v>
      </c>
      <c r="L171">
        <f t="shared" si="10"/>
        <v>333</v>
      </c>
      <c r="M171" s="12">
        <v>0</v>
      </c>
      <c r="N171" s="12" t="s">
        <v>222</v>
      </c>
      <c r="O171" s="213">
        <f t="shared" si="11"/>
        <v>0</v>
      </c>
    </row>
    <row r="172" spans="1:15" x14ac:dyDescent="0.25">
      <c r="A172" t="s">
        <v>40</v>
      </c>
      <c r="B172" t="s">
        <v>222</v>
      </c>
      <c r="C172" t="s">
        <v>523</v>
      </c>
      <c r="D172" s="12">
        <v>1</v>
      </c>
      <c r="E172" s="12" t="s">
        <v>462</v>
      </c>
      <c r="F172">
        <v>121</v>
      </c>
      <c r="G172">
        <v>57</v>
      </c>
      <c r="H172">
        <v>117</v>
      </c>
      <c r="I172">
        <v>52</v>
      </c>
      <c r="J172">
        <f t="shared" si="8"/>
        <v>238</v>
      </c>
      <c r="K172">
        <f t="shared" si="9"/>
        <v>109</v>
      </c>
      <c r="L172">
        <f t="shared" si="10"/>
        <v>347</v>
      </c>
      <c r="M172" s="12">
        <v>1</v>
      </c>
      <c r="N172" s="12" t="s">
        <v>326</v>
      </c>
      <c r="O172" s="213">
        <f t="shared" si="11"/>
        <v>0</v>
      </c>
    </row>
    <row r="173" spans="1:15" x14ac:dyDescent="0.25">
      <c r="A173" t="s">
        <v>40</v>
      </c>
      <c r="B173" t="s">
        <v>222</v>
      </c>
      <c r="C173" t="s">
        <v>524</v>
      </c>
      <c r="D173" s="12">
        <v>1</v>
      </c>
      <c r="E173" s="12" t="s">
        <v>277</v>
      </c>
      <c r="F173">
        <v>91</v>
      </c>
      <c r="G173">
        <v>53</v>
      </c>
      <c r="H173">
        <v>116</v>
      </c>
      <c r="I173">
        <v>41</v>
      </c>
      <c r="J173">
        <f t="shared" si="8"/>
        <v>207</v>
      </c>
      <c r="K173">
        <f t="shared" si="9"/>
        <v>94</v>
      </c>
      <c r="L173">
        <f t="shared" si="10"/>
        <v>301</v>
      </c>
      <c r="M173" s="12">
        <v>0</v>
      </c>
      <c r="N173" s="12" t="s">
        <v>327</v>
      </c>
      <c r="O173" s="213">
        <f t="shared" si="11"/>
        <v>0</v>
      </c>
    </row>
    <row r="174" spans="1:15" x14ac:dyDescent="0.25">
      <c r="A174" t="s">
        <v>40</v>
      </c>
      <c r="B174" t="s">
        <v>222</v>
      </c>
      <c r="C174" t="s">
        <v>524</v>
      </c>
      <c r="D174" s="12">
        <v>1</v>
      </c>
      <c r="E174" s="12" t="s">
        <v>362</v>
      </c>
      <c r="F174">
        <v>101</v>
      </c>
      <c r="G174">
        <v>33</v>
      </c>
      <c r="H174">
        <v>106</v>
      </c>
      <c r="I174">
        <v>25</v>
      </c>
      <c r="J174">
        <f t="shared" si="8"/>
        <v>207</v>
      </c>
      <c r="K174">
        <f t="shared" si="9"/>
        <v>58</v>
      </c>
      <c r="L174">
        <f t="shared" si="10"/>
        <v>265</v>
      </c>
      <c r="M174" s="12">
        <v>0</v>
      </c>
      <c r="N174" s="12" t="s">
        <v>222</v>
      </c>
      <c r="O174" s="213">
        <f t="shared" si="11"/>
        <v>1</v>
      </c>
    </row>
    <row r="175" spans="1:15" x14ac:dyDescent="0.25">
      <c r="A175" t="s">
        <v>50</v>
      </c>
      <c r="B175" t="s">
        <v>249</v>
      </c>
      <c r="C175" t="s">
        <v>523</v>
      </c>
      <c r="D175" s="12">
        <v>1</v>
      </c>
      <c r="E175" s="12" t="s">
        <v>4</v>
      </c>
      <c r="F175">
        <v>124</v>
      </c>
      <c r="G175">
        <v>68</v>
      </c>
      <c r="H175">
        <v>131</v>
      </c>
      <c r="I175">
        <v>43</v>
      </c>
      <c r="J175">
        <f t="shared" si="8"/>
        <v>255</v>
      </c>
      <c r="K175">
        <f t="shared" si="9"/>
        <v>111</v>
      </c>
      <c r="L175">
        <f t="shared" si="10"/>
        <v>366</v>
      </c>
      <c r="M175" s="12">
        <v>1</v>
      </c>
      <c r="N175" s="12" t="s">
        <v>327</v>
      </c>
      <c r="O175" s="213">
        <f t="shared" si="11"/>
        <v>0</v>
      </c>
    </row>
    <row r="176" spans="1:15" x14ac:dyDescent="0.25">
      <c r="A176" t="s">
        <v>50</v>
      </c>
      <c r="B176" t="s">
        <v>249</v>
      </c>
      <c r="C176" t="s">
        <v>523</v>
      </c>
      <c r="D176" s="12">
        <v>1</v>
      </c>
      <c r="E176" s="12" t="s">
        <v>7</v>
      </c>
      <c r="F176">
        <v>118</v>
      </c>
      <c r="G176">
        <v>21</v>
      </c>
      <c r="H176">
        <v>127</v>
      </c>
      <c r="I176">
        <v>53</v>
      </c>
      <c r="J176">
        <f t="shared" si="8"/>
        <v>245</v>
      </c>
      <c r="K176">
        <f t="shared" si="9"/>
        <v>74</v>
      </c>
      <c r="L176">
        <f t="shared" si="10"/>
        <v>319</v>
      </c>
      <c r="M176" s="12">
        <v>0</v>
      </c>
      <c r="N176" s="12" t="s">
        <v>222</v>
      </c>
      <c r="O176" s="213">
        <f t="shared" si="11"/>
        <v>0</v>
      </c>
    </row>
    <row r="177" spans="1:15" x14ac:dyDescent="0.25">
      <c r="A177" t="s">
        <v>50</v>
      </c>
      <c r="B177" t="s">
        <v>249</v>
      </c>
      <c r="C177" t="s">
        <v>523</v>
      </c>
      <c r="D177" s="12">
        <v>1</v>
      </c>
      <c r="E177" s="12" t="s">
        <v>9</v>
      </c>
      <c r="F177">
        <v>134</v>
      </c>
      <c r="G177">
        <v>51</v>
      </c>
      <c r="H177">
        <v>127</v>
      </c>
      <c r="I177">
        <v>52</v>
      </c>
      <c r="J177">
        <f t="shared" si="8"/>
        <v>261</v>
      </c>
      <c r="K177">
        <f t="shared" si="9"/>
        <v>103</v>
      </c>
      <c r="L177">
        <f t="shared" si="10"/>
        <v>364</v>
      </c>
      <c r="M177" s="12">
        <v>1</v>
      </c>
      <c r="N177" s="12" t="s">
        <v>326</v>
      </c>
      <c r="O177" s="213">
        <f t="shared" si="11"/>
        <v>0</v>
      </c>
    </row>
    <row r="178" spans="1:15" x14ac:dyDescent="0.25">
      <c r="A178" t="s">
        <v>50</v>
      </c>
      <c r="B178" t="s">
        <v>249</v>
      </c>
      <c r="C178" t="s">
        <v>523</v>
      </c>
      <c r="D178" s="12">
        <v>1</v>
      </c>
      <c r="E178" s="12" t="s">
        <v>12</v>
      </c>
      <c r="F178">
        <v>119</v>
      </c>
      <c r="G178">
        <v>61</v>
      </c>
      <c r="H178">
        <v>129</v>
      </c>
      <c r="I178">
        <v>53</v>
      </c>
      <c r="J178">
        <f t="shared" si="8"/>
        <v>248</v>
      </c>
      <c r="K178">
        <f t="shared" si="9"/>
        <v>114</v>
      </c>
      <c r="L178">
        <f t="shared" si="10"/>
        <v>362</v>
      </c>
      <c r="M178" s="12">
        <v>0</v>
      </c>
      <c r="N178" s="12" t="s">
        <v>326</v>
      </c>
      <c r="O178" s="213">
        <f t="shared" si="11"/>
        <v>0</v>
      </c>
    </row>
    <row r="179" spans="1:15" x14ac:dyDescent="0.25">
      <c r="A179" t="s">
        <v>50</v>
      </c>
      <c r="B179" t="s">
        <v>249</v>
      </c>
      <c r="C179" t="s">
        <v>523</v>
      </c>
      <c r="D179" s="12">
        <v>1</v>
      </c>
      <c r="E179" s="12" t="s">
        <v>14</v>
      </c>
      <c r="F179">
        <v>116</v>
      </c>
      <c r="G179">
        <v>61</v>
      </c>
      <c r="H179">
        <v>137</v>
      </c>
      <c r="I179">
        <v>56</v>
      </c>
      <c r="J179">
        <f t="shared" si="8"/>
        <v>253</v>
      </c>
      <c r="K179">
        <f t="shared" si="9"/>
        <v>117</v>
      </c>
      <c r="L179">
        <f t="shared" si="10"/>
        <v>370</v>
      </c>
      <c r="M179" s="12">
        <v>0</v>
      </c>
      <c r="N179" s="12" t="s">
        <v>222</v>
      </c>
      <c r="O179" s="213">
        <f t="shared" si="11"/>
        <v>0</v>
      </c>
    </row>
    <row r="180" spans="1:15" x14ac:dyDescent="0.25">
      <c r="A180" t="s">
        <v>50</v>
      </c>
      <c r="B180" t="s">
        <v>249</v>
      </c>
      <c r="C180" t="s">
        <v>523</v>
      </c>
      <c r="D180" s="12">
        <v>1</v>
      </c>
      <c r="E180" s="12" t="s">
        <v>15</v>
      </c>
      <c r="F180">
        <v>125</v>
      </c>
      <c r="G180">
        <v>42</v>
      </c>
      <c r="H180">
        <v>135</v>
      </c>
      <c r="I180">
        <v>51</v>
      </c>
      <c r="J180">
        <f t="shared" si="8"/>
        <v>260</v>
      </c>
      <c r="K180">
        <f t="shared" si="9"/>
        <v>93</v>
      </c>
      <c r="L180">
        <f t="shared" si="10"/>
        <v>353</v>
      </c>
      <c r="M180" s="12">
        <v>0</v>
      </c>
      <c r="N180" s="12" t="s">
        <v>333</v>
      </c>
      <c r="O180" s="213">
        <f t="shared" si="11"/>
        <v>0</v>
      </c>
    </row>
    <row r="181" spans="1:15" x14ac:dyDescent="0.25">
      <c r="A181" t="s">
        <v>50</v>
      </c>
      <c r="B181" t="s">
        <v>249</v>
      </c>
      <c r="C181" t="s">
        <v>523</v>
      </c>
      <c r="D181" s="12">
        <v>1</v>
      </c>
      <c r="E181" s="12" t="s">
        <v>16</v>
      </c>
      <c r="F181">
        <v>143</v>
      </c>
      <c r="G181">
        <v>44</v>
      </c>
      <c r="H181">
        <v>122</v>
      </c>
      <c r="I181">
        <v>45</v>
      </c>
      <c r="J181">
        <f t="shared" si="8"/>
        <v>265</v>
      </c>
      <c r="K181">
        <f t="shared" si="9"/>
        <v>89</v>
      </c>
      <c r="L181">
        <f t="shared" si="10"/>
        <v>354</v>
      </c>
      <c r="M181" s="12">
        <v>1</v>
      </c>
      <c r="N181" s="12" t="s">
        <v>222</v>
      </c>
      <c r="O181" s="213">
        <f t="shared" si="11"/>
        <v>0</v>
      </c>
    </row>
    <row r="182" spans="1:15" x14ac:dyDescent="0.25">
      <c r="A182" t="s">
        <v>50</v>
      </c>
      <c r="B182" t="s">
        <v>249</v>
      </c>
      <c r="C182" t="s">
        <v>523</v>
      </c>
      <c r="D182" s="12">
        <v>1</v>
      </c>
      <c r="E182" s="12" t="s">
        <v>459</v>
      </c>
      <c r="F182">
        <v>128</v>
      </c>
      <c r="G182">
        <v>44</v>
      </c>
      <c r="H182">
        <v>125</v>
      </c>
      <c r="I182">
        <v>42</v>
      </c>
      <c r="J182">
        <f t="shared" si="8"/>
        <v>253</v>
      </c>
      <c r="K182">
        <f t="shared" si="9"/>
        <v>86</v>
      </c>
      <c r="L182">
        <f t="shared" si="10"/>
        <v>339</v>
      </c>
      <c r="M182" s="12">
        <v>1</v>
      </c>
      <c r="N182" s="12" t="s">
        <v>325</v>
      </c>
      <c r="O182" s="213">
        <f t="shared" si="11"/>
        <v>0</v>
      </c>
    </row>
    <row r="183" spans="1:15" x14ac:dyDescent="0.25">
      <c r="A183" t="s">
        <v>50</v>
      </c>
      <c r="B183" t="s">
        <v>249</v>
      </c>
      <c r="C183" t="s">
        <v>523</v>
      </c>
      <c r="D183" s="12">
        <v>1</v>
      </c>
      <c r="E183" s="12" t="s">
        <v>465</v>
      </c>
      <c r="F183">
        <v>113</v>
      </c>
      <c r="G183">
        <v>72</v>
      </c>
      <c r="H183">
        <v>133</v>
      </c>
      <c r="I183">
        <v>50</v>
      </c>
      <c r="J183">
        <f t="shared" si="8"/>
        <v>246</v>
      </c>
      <c r="K183">
        <f t="shared" si="9"/>
        <v>122</v>
      </c>
      <c r="L183">
        <f t="shared" si="10"/>
        <v>368</v>
      </c>
      <c r="M183" s="12">
        <v>1</v>
      </c>
      <c r="N183" s="12" t="s">
        <v>222</v>
      </c>
      <c r="O183" s="213">
        <f t="shared" si="11"/>
        <v>0</v>
      </c>
    </row>
    <row r="184" spans="1:15" x14ac:dyDescent="0.25">
      <c r="A184" t="s">
        <v>50</v>
      </c>
      <c r="B184" t="s">
        <v>249</v>
      </c>
      <c r="C184" t="s">
        <v>523</v>
      </c>
      <c r="D184" s="12">
        <v>1</v>
      </c>
      <c r="E184" s="12" t="s">
        <v>461</v>
      </c>
      <c r="F184">
        <v>118</v>
      </c>
      <c r="G184">
        <v>61</v>
      </c>
      <c r="H184">
        <v>128</v>
      </c>
      <c r="I184">
        <v>52</v>
      </c>
      <c r="J184">
        <f t="shared" si="8"/>
        <v>246</v>
      </c>
      <c r="K184">
        <f t="shared" si="9"/>
        <v>113</v>
      </c>
      <c r="L184">
        <f t="shared" si="10"/>
        <v>359</v>
      </c>
      <c r="M184" s="12">
        <v>0</v>
      </c>
      <c r="N184" s="12" t="s">
        <v>333</v>
      </c>
      <c r="O184" s="213">
        <f t="shared" si="11"/>
        <v>0</v>
      </c>
    </row>
    <row r="185" spans="1:15" x14ac:dyDescent="0.25">
      <c r="A185" t="s">
        <v>50</v>
      </c>
      <c r="B185" t="s">
        <v>249</v>
      </c>
      <c r="C185" t="s">
        <v>523</v>
      </c>
      <c r="D185" s="12">
        <v>1</v>
      </c>
      <c r="E185" s="12" t="s">
        <v>462</v>
      </c>
      <c r="F185">
        <v>122</v>
      </c>
      <c r="G185">
        <v>51</v>
      </c>
      <c r="H185">
        <v>126</v>
      </c>
      <c r="I185">
        <v>45</v>
      </c>
      <c r="J185">
        <f t="shared" si="8"/>
        <v>248</v>
      </c>
      <c r="K185">
        <f t="shared" si="9"/>
        <v>96</v>
      </c>
      <c r="L185">
        <f t="shared" si="10"/>
        <v>344</v>
      </c>
      <c r="M185" s="12">
        <v>1</v>
      </c>
      <c r="N185" s="12" t="s">
        <v>327</v>
      </c>
      <c r="O185" s="213">
        <f t="shared" si="11"/>
        <v>0</v>
      </c>
    </row>
    <row r="186" spans="1:15" x14ac:dyDescent="0.25">
      <c r="A186" t="s">
        <v>50</v>
      </c>
      <c r="B186" t="s">
        <v>249</v>
      </c>
      <c r="C186" t="s">
        <v>524</v>
      </c>
      <c r="D186" s="12">
        <v>1</v>
      </c>
      <c r="E186" s="12" t="s">
        <v>277</v>
      </c>
      <c r="F186">
        <v>118</v>
      </c>
      <c r="G186">
        <v>36</v>
      </c>
      <c r="H186">
        <v>145</v>
      </c>
      <c r="I186">
        <v>43</v>
      </c>
      <c r="J186">
        <f t="shared" si="8"/>
        <v>263</v>
      </c>
      <c r="K186">
        <f t="shared" si="9"/>
        <v>79</v>
      </c>
      <c r="L186">
        <f t="shared" si="10"/>
        <v>342</v>
      </c>
      <c r="M186" s="12">
        <v>0</v>
      </c>
      <c r="N186" s="12" t="s">
        <v>222</v>
      </c>
      <c r="O186" s="213">
        <f t="shared" si="11"/>
        <v>0</v>
      </c>
    </row>
    <row r="187" spans="1:15" x14ac:dyDescent="0.25">
      <c r="A187" t="s">
        <v>50</v>
      </c>
      <c r="B187" t="s">
        <v>249</v>
      </c>
      <c r="C187" t="s">
        <v>524</v>
      </c>
      <c r="D187" s="12">
        <v>1</v>
      </c>
      <c r="E187" s="12" t="s">
        <v>336</v>
      </c>
      <c r="F187">
        <v>142</v>
      </c>
      <c r="G187">
        <v>62</v>
      </c>
      <c r="H187">
        <v>149</v>
      </c>
      <c r="I187">
        <v>52</v>
      </c>
      <c r="J187">
        <f t="shared" si="8"/>
        <v>291</v>
      </c>
      <c r="K187">
        <f t="shared" si="9"/>
        <v>114</v>
      </c>
      <c r="L187">
        <f t="shared" si="10"/>
        <v>405</v>
      </c>
      <c r="M187" s="12">
        <v>1</v>
      </c>
      <c r="N187" s="12" t="s">
        <v>326</v>
      </c>
      <c r="O187" s="213">
        <f t="shared" si="11"/>
        <v>0</v>
      </c>
    </row>
    <row r="188" spans="1:15" x14ac:dyDescent="0.25">
      <c r="A188" t="s">
        <v>50</v>
      </c>
      <c r="B188" t="s">
        <v>249</v>
      </c>
      <c r="C188" t="s">
        <v>524</v>
      </c>
      <c r="D188" s="12">
        <v>1</v>
      </c>
      <c r="E188" s="12" t="s">
        <v>343</v>
      </c>
      <c r="F188">
        <v>139</v>
      </c>
      <c r="G188">
        <v>51</v>
      </c>
      <c r="H188">
        <v>121</v>
      </c>
      <c r="I188">
        <v>53</v>
      </c>
      <c r="J188">
        <f t="shared" si="8"/>
        <v>260</v>
      </c>
      <c r="K188">
        <f t="shared" si="9"/>
        <v>104</v>
      </c>
      <c r="L188">
        <f t="shared" si="10"/>
        <v>364</v>
      </c>
      <c r="M188" s="12">
        <v>1</v>
      </c>
      <c r="N188" s="12" t="s">
        <v>325</v>
      </c>
      <c r="O188" s="213">
        <f t="shared" si="11"/>
        <v>0</v>
      </c>
    </row>
    <row r="189" spans="1:15" x14ac:dyDescent="0.25">
      <c r="A189" t="s">
        <v>50</v>
      </c>
      <c r="B189" t="s">
        <v>249</v>
      </c>
      <c r="C189" t="s">
        <v>524</v>
      </c>
      <c r="D189" s="12">
        <v>1</v>
      </c>
      <c r="E189" s="12" t="s">
        <v>352</v>
      </c>
      <c r="F189">
        <v>127</v>
      </c>
      <c r="G189">
        <v>34</v>
      </c>
      <c r="H189">
        <v>129</v>
      </c>
      <c r="I189">
        <v>58</v>
      </c>
      <c r="J189">
        <f t="shared" si="8"/>
        <v>256</v>
      </c>
      <c r="K189">
        <f t="shared" si="9"/>
        <v>92</v>
      </c>
      <c r="L189">
        <f t="shared" si="10"/>
        <v>348</v>
      </c>
      <c r="M189" s="12">
        <v>1</v>
      </c>
      <c r="N189" s="12" t="s">
        <v>326</v>
      </c>
      <c r="O189" s="213">
        <f t="shared" si="11"/>
        <v>0</v>
      </c>
    </row>
    <row r="190" spans="1:15" x14ac:dyDescent="0.25">
      <c r="A190" t="s">
        <v>50</v>
      </c>
      <c r="B190" t="s">
        <v>249</v>
      </c>
      <c r="C190" t="s">
        <v>524</v>
      </c>
      <c r="D190" s="12">
        <v>1</v>
      </c>
      <c r="E190" s="12" t="s">
        <v>358</v>
      </c>
      <c r="F190">
        <v>132</v>
      </c>
      <c r="G190">
        <v>53</v>
      </c>
      <c r="H190">
        <v>129</v>
      </c>
      <c r="I190">
        <v>53</v>
      </c>
      <c r="J190">
        <f t="shared" si="8"/>
        <v>261</v>
      </c>
      <c r="K190">
        <f t="shared" si="9"/>
        <v>106</v>
      </c>
      <c r="L190">
        <f t="shared" si="10"/>
        <v>367</v>
      </c>
      <c r="M190" s="12">
        <v>1</v>
      </c>
      <c r="N190" s="12" t="s">
        <v>227</v>
      </c>
      <c r="O190" s="213">
        <f t="shared" si="11"/>
        <v>0</v>
      </c>
    </row>
    <row r="191" spans="1:15" x14ac:dyDescent="0.25">
      <c r="A191" t="s">
        <v>50</v>
      </c>
      <c r="B191" t="s">
        <v>249</v>
      </c>
      <c r="C191" t="s">
        <v>524</v>
      </c>
      <c r="D191" s="12">
        <v>1</v>
      </c>
      <c r="E191" s="12" t="s">
        <v>362</v>
      </c>
      <c r="F191">
        <v>116</v>
      </c>
      <c r="G191">
        <v>60</v>
      </c>
      <c r="H191">
        <v>154</v>
      </c>
      <c r="I191">
        <v>51</v>
      </c>
      <c r="J191">
        <f t="shared" si="8"/>
        <v>270</v>
      </c>
      <c r="K191">
        <f t="shared" si="9"/>
        <v>111</v>
      </c>
      <c r="L191">
        <f t="shared" si="10"/>
        <v>381</v>
      </c>
      <c r="M191" s="12">
        <v>1</v>
      </c>
      <c r="N191" s="12" t="s">
        <v>222</v>
      </c>
      <c r="O191" s="213">
        <f t="shared" si="11"/>
        <v>0</v>
      </c>
    </row>
    <row r="192" spans="1:15" x14ac:dyDescent="0.25">
      <c r="A192" t="s">
        <v>50</v>
      </c>
      <c r="B192" t="s">
        <v>249</v>
      </c>
      <c r="C192" t="s">
        <v>524</v>
      </c>
      <c r="D192" s="12">
        <v>1</v>
      </c>
      <c r="E192" s="12" t="s">
        <v>371</v>
      </c>
      <c r="F192">
        <v>120</v>
      </c>
      <c r="G192">
        <v>63</v>
      </c>
      <c r="H192">
        <v>139</v>
      </c>
      <c r="I192">
        <v>53</v>
      </c>
      <c r="J192">
        <f t="shared" si="8"/>
        <v>259</v>
      </c>
      <c r="K192">
        <f t="shared" si="9"/>
        <v>116</v>
      </c>
      <c r="L192">
        <f t="shared" si="10"/>
        <v>375</v>
      </c>
      <c r="M192" s="12">
        <v>1</v>
      </c>
      <c r="N192" s="12" t="s">
        <v>222</v>
      </c>
      <c r="O192" s="213">
        <f t="shared" si="11"/>
        <v>0</v>
      </c>
    </row>
    <row r="193" spans="1:15" x14ac:dyDescent="0.25">
      <c r="A193" t="s">
        <v>50</v>
      </c>
      <c r="B193" t="s">
        <v>249</v>
      </c>
      <c r="C193" t="s">
        <v>524</v>
      </c>
      <c r="D193" s="12">
        <v>1</v>
      </c>
      <c r="E193" s="12" t="s">
        <v>374</v>
      </c>
      <c r="F193">
        <v>125</v>
      </c>
      <c r="G193">
        <v>54</v>
      </c>
      <c r="H193">
        <v>148</v>
      </c>
      <c r="I193">
        <v>45</v>
      </c>
      <c r="J193">
        <f t="shared" si="8"/>
        <v>273</v>
      </c>
      <c r="K193">
        <f t="shared" si="9"/>
        <v>99</v>
      </c>
      <c r="L193">
        <f t="shared" si="10"/>
        <v>372</v>
      </c>
      <c r="M193" s="12">
        <v>0</v>
      </c>
      <c r="N193" s="12" t="s">
        <v>222</v>
      </c>
      <c r="O193" s="213">
        <f t="shared" si="11"/>
        <v>0</v>
      </c>
    </row>
    <row r="194" spans="1:15" x14ac:dyDescent="0.25">
      <c r="A194" t="s">
        <v>50</v>
      </c>
      <c r="B194" t="s">
        <v>249</v>
      </c>
      <c r="C194" t="s">
        <v>524</v>
      </c>
      <c r="D194" s="12">
        <v>1</v>
      </c>
      <c r="E194" s="12" t="s">
        <v>377</v>
      </c>
      <c r="F194">
        <v>123</v>
      </c>
      <c r="G194">
        <v>61</v>
      </c>
      <c r="H194">
        <v>123</v>
      </c>
      <c r="I194">
        <v>62</v>
      </c>
      <c r="J194">
        <f t="shared" ref="J194:J257" si="12">F194+H194</f>
        <v>246</v>
      </c>
      <c r="K194">
        <f t="shared" ref="K194:K257" si="13">G194+I194</f>
        <v>123</v>
      </c>
      <c r="L194">
        <f t="shared" ref="L194:L257" si="14">SUM(J194:K194)</f>
        <v>369</v>
      </c>
      <c r="M194" s="12">
        <v>0</v>
      </c>
      <c r="N194" s="12" t="s">
        <v>222</v>
      </c>
      <c r="O194" s="213">
        <f t="shared" si="11"/>
        <v>1</v>
      </c>
    </row>
    <row r="195" spans="1:15" x14ac:dyDescent="0.25">
      <c r="A195" t="s">
        <v>482</v>
      </c>
      <c r="B195" t="s">
        <v>249</v>
      </c>
      <c r="C195" t="s">
        <v>524</v>
      </c>
      <c r="D195" s="12">
        <v>1</v>
      </c>
      <c r="E195" s="12" t="s">
        <v>340</v>
      </c>
      <c r="F195">
        <v>133</v>
      </c>
      <c r="G195">
        <v>49</v>
      </c>
      <c r="H195">
        <v>119</v>
      </c>
      <c r="I195">
        <v>61</v>
      </c>
      <c r="J195">
        <f t="shared" si="12"/>
        <v>252</v>
      </c>
      <c r="K195">
        <f t="shared" si="13"/>
        <v>110</v>
      </c>
      <c r="L195">
        <f t="shared" si="14"/>
        <v>362</v>
      </c>
      <c r="M195" s="12">
        <v>0</v>
      </c>
      <c r="N195" s="12" t="s">
        <v>222</v>
      </c>
      <c r="O195" s="213">
        <f t="shared" ref="O195:O258" si="15">IF(A195=A196,0,1)</f>
        <v>1</v>
      </c>
    </row>
    <row r="196" spans="1:15" x14ac:dyDescent="0.25">
      <c r="A196" t="s">
        <v>52</v>
      </c>
      <c r="B196" t="s">
        <v>212</v>
      </c>
      <c r="C196" t="s">
        <v>523</v>
      </c>
      <c r="D196" s="12">
        <v>1</v>
      </c>
      <c r="E196" s="12" t="s">
        <v>7</v>
      </c>
      <c r="F196">
        <v>94</v>
      </c>
      <c r="G196">
        <v>35</v>
      </c>
      <c r="H196">
        <v>87</v>
      </c>
      <c r="I196">
        <v>43</v>
      </c>
      <c r="J196">
        <f t="shared" si="12"/>
        <v>181</v>
      </c>
      <c r="K196">
        <f t="shared" si="13"/>
        <v>78</v>
      </c>
      <c r="L196">
        <f t="shared" si="14"/>
        <v>259</v>
      </c>
      <c r="M196" s="12">
        <v>0</v>
      </c>
      <c r="N196" s="12" t="s">
        <v>325</v>
      </c>
      <c r="O196" s="213">
        <f t="shared" si="15"/>
        <v>0</v>
      </c>
    </row>
    <row r="197" spans="1:15" x14ac:dyDescent="0.25">
      <c r="A197" t="s">
        <v>52</v>
      </c>
      <c r="B197" t="s">
        <v>212</v>
      </c>
      <c r="C197" t="s">
        <v>523</v>
      </c>
      <c r="D197" s="12">
        <v>1</v>
      </c>
      <c r="E197" s="12" t="s">
        <v>9</v>
      </c>
      <c r="F197">
        <v>106</v>
      </c>
      <c r="G197">
        <v>34</v>
      </c>
      <c r="H197">
        <v>117</v>
      </c>
      <c r="I197">
        <v>54</v>
      </c>
      <c r="J197">
        <f t="shared" si="12"/>
        <v>223</v>
      </c>
      <c r="K197">
        <f t="shared" si="13"/>
        <v>88</v>
      </c>
      <c r="L197">
        <f t="shared" si="14"/>
        <v>311</v>
      </c>
      <c r="M197" s="12">
        <v>0</v>
      </c>
      <c r="N197" s="12" t="s">
        <v>215</v>
      </c>
      <c r="O197" s="213">
        <f t="shared" si="15"/>
        <v>0</v>
      </c>
    </row>
    <row r="198" spans="1:15" x14ac:dyDescent="0.25">
      <c r="A198" t="s">
        <v>52</v>
      </c>
      <c r="B198" t="s">
        <v>212</v>
      </c>
      <c r="C198" t="s">
        <v>523</v>
      </c>
      <c r="D198" s="12">
        <v>1</v>
      </c>
      <c r="E198" s="12" t="s">
        <v>14</v>
      </c>
      <c r="F198">
        <v>97</v>
      </c>
      <c r="G198">
        <v>33</v>
      </c>
      <c r="H198">
        <v>96</v>
      </c>
      <c r="I198">
        <v>36</v>
      </c>
      <c r="J198">
        <f t="shared" si="12"/>
        <v>193</v>
      </c>
      <c r="K198">
        <f t="shared" si="13"/>
        <v>69</v>
      </c>
      <c r="L198">
        <f t="shared" si="14"/>
        <v>262</v>
      </c>
      <c r="M198" s="12">
        <v>0</v>
      </c>
      <c r="N198" s="12" t="s">
        <v>325</v>
      </c>
      <c r="O198" s="213">
        <f t="shared" si="15"/>
        <v>0</v>
      </c>
    </row>
    <row r="199" spans="1:15" x14ac:dyDescent="0.25">
      <c r="A199" t="s">
        <v>52</v>
      </c>
      <c r="B199" t="s">
        <v>212</v>
      </c>
      <c r="C199" t="s">
        <v>523</v>
      </c>
      <c r="D199" s="12">
        <v>1</v>
      </c>
      <c r="E199" s="12" t="s">
        <v>15</v>
      </c>
      <c r="F199">
        <v>105</v>
      </c>
      <c r="G199">
        <v>25</v>
      </c>
      <c r="H199">
        <v>116</v>
      </c>
      <c r="I199">
        <v>45</v>
      </c>
      <c r="J199">
        <f t="shared" si="12"/>
        <v>221</v>
      </c>
      <c r="K199">
        <f t="shared" si="13"/>
        <v>70</v>
      </c>
      <c r="L199">
        <f t="shared" si="14"/>
        <v>291</v>
      </c>
      <c r="M199" s="12">
        <v>0</v>
      </c>
      <c r="N199" s="12" t="s">
        <v>227</v>
      </c>
      <c r="O199" s="213">
        <f t="shared" si="15"/>
        <v>0</v>
      </c>
    </row>
    <row r="200" spans="1:15" x14ac:dyDescent="0.25">
      <c r="A200" t="s">
        <v>52</v>
      </c>
      <c r="B200" t="s">
        <v>212</v>
      </c>
      <c r="C200" t="s">
        <v>523</v>
      </c>
      <c r="D200" s="12">
        <v>1</v>
      </c>
      <c r="E200" s="12" t="s">
        <v>16</v>
      </c>
      <c r="F200">
        <v>77</v>
      </c>
      <c r="G200">
        <v>34</v>
      </c>
      <c r="H200">
        <v>114</v>
      </c>
      <c r="I200">
        <v>33</v>
      </c>
      <c r="J200">
        <f t="shared" si="12"/>
        <v>191</v>
      </c>
      <c r="K200">
        <f t="shared" si="13"/>
        <v>67</v>
      </c>
      <c r="L200">
        <f t="shared" si="14"/>
        <v>258</v>
      </c>
      <c r="M200" s="12">
        <v>0</v>
      </c>
      <c r="N200" s="12" t="s">
        <v>325</v>
      </c>
      <c r="O200" s="213">
        <f t="shared" si="15"/>
        <v>0</v>
      </c>
    </row>
    <row r="201" spans="1:15" x14ac:dyDescent="0.25">
      <c r="A201" t="s">
        <v>52</v>
      </c>
      <c r="B201" t="s">
        <v>212</v>
      </c>
      <c r="C201" t="s">
        <v>523</v>
      </c>
      <c r="D201" s="12">
        <v>1</v>
      </c>
      <c r="E201" s="12" t="s">
        <v>461</v>
      </c>
      <c r="F201">
        <v>93</v>
      </c>
      <c r="G201">
        <v>27</v>
      </c>
      <c r="H201">
        <v>111</v>
      </c>
      <c r="I201">
        <v>38</v>
      </c>
      <c r="J201">
        <f t="shared" si="12"/>
        <v>204</v>
      </c>
      <c r="K201">
        <f t="shared" si="13"/>
        <v>65</v>
      </c>
      <c r="L201">
        <f t="shared" si="14"/>
        <v>269</v>
      </c>
      <c r="M201" s="12">
        <v>0</v>
      </c>
      <c r="N201" s="12" t="s">
        <v>327</v>
      </c>
      <c r="O201" s="213">
        <f t="shared" si="15"/>
        <v>0</v>
      </c>
    </row>
    <row r="202" spans="1:15" x14ac:dyDescent="0.25">
      <c r="A202" t="s">
        <v>52</v>
      </c>
      <c r="B202" t="s">
        <v>212</v>
      </c>
      <c r="C202" t="s">
        <v>524</v>
      </c>
      <c r="D202" s="12">
        <v>1</v>
      </c>
      <c r="E202" s="12" t="s">
        <v>277</v>
      </c>
      <c r="F202">
        <v>92</v>
      </c>
      <c r="G202">
        <v>35</v>
      </c>
      <c r="H202">
        <v>95</v>
      </c>
      <c r="I202">
        <v>34</v>
      </c>
      <c r="J202">
        <f t="shared" si="12"/>
        <v>187</v>
      </c>
      <c r="K202">
        <f t="shared" si="13"/>
        <v>69</v>
      </c>
      <c r="L202">
        <f t="shared" si="14"/>
        <v>256</v>
      </c>
      <c r="M202" s="12">
        <v>0</v>
      </c>
      <c r="N202" s="12" t="s">
        <v>325</v>
      </c>
      <c r="O202" s="213">
        <f t="shared" si="15"/>
        <v>0</v>
      </c>
    </row>
    <row r="203" spans="1:15" x14ac:dyDescent="0.25">
      <c r="A203" t="s">
        <v>52</v>
      </c>
      <c r="B203" t="s">
        <v>212</v>
      </c>
      <c r="C203" t="s">
        <v>524</v>
      </c>
      <c r="D203" s="12">
        <v>1</v>
      </c>
      <c r="E203" s="12" t="s">
        <v>349</v>
      </c>
      <c r="F203">
        <v>99</v>
      </c>
      <c r="G203">
        <v>42</v>
      </c>
      <c r="H203">
        <v>96</v>
      </c>
      <c r="I203">
        <v>34</v>
      </c>
      <c r="J203">
        <f t="shared" si="12"/>
        <v>195</v>
      </c>
      <c r="K203">
        <f t="shared" si="13"/>
        <v>76</v>
      </c>
      <c r="L203">
        <f t="shared" si="14"/>
        <v>271</v>
      </c>
      <c r="M203" s="12">
        <v>0</v>
      </c>
      <c r="N203" s="12" t="s">
        <v>325</v>
      </c>
      <c r="O203" s="213">
        <f t="shared" si="15"/>
        <v>0</v>
      </c>
    </row>
    <row r="204" spans="1:15" x14ac:dyDescent="0.25">
      <c r="A204" t="s">
        <v>52</v>
      </c>
      <c r="B204" t="s">
        <v>212</v>
      </c>
      <c r="C204" t="s">
        <v>524</v>
      </c>
      <c r="D204" s="12">
        <v>1</v>
      </c>
      <c r="E204" s="12" t="s">
        <v>352</v>
      </c>
      <c r="F204">
        <v>79</v>
      </c>
      <c r="G204">
        <v>53</v>
      </c>
      <c r="H204">
        <v>117</v>
      </c>
      <c r="I204">
        <v>48</v>
      </c>
      <c r="J204">
        <f t="shared" si="12"/>
        <v>196</v>
      </c>
      <c r="K204">
        <f t="shared" si="13"/>
        <v>101</v>
      </c>
      <c r="L204">
        <f t="shared" si="14"/>
        <v>297</v>
      </c>
      <c r="M204" s="12">
        <v>0</v>
      </c>
      <c r="N204" s="12" t="s">
        <v>327</v>
      </c>
      <c r="O204" s="213">
        <f t="shared" si="15"/>
        <v>0</v>
      </c>
    </row>
    <row r="205" spans="1:15" x14ac:dyDescent="0.25">
      <c r="A205" t="s">
        <v>52</v>
      </c>
      <c r="B205" t="s">
        <v>212</v>
      </c>
      <c r="C205" t="s">
        <v>524</v>
      </c>
      <c r="D205" s="12">
        <v>1</v>
      </c>
      <c r="E205" s="12" t="s">
        <v>377</v>
      </c>
      <c r="F205">
        <v>89</v>
      </c>
      <c r="G205">
        <v>27</v>
      </c>
      <c r="H205">
        <v>111</v>
      </c>
      <c r="I205">
        <v>42</v>
      </c>
      <c r="J205">
        <f t="shared" si="12"/>
        <v>200</v>
      </c>
      <c r="K205">
        <f t="shared" si="13"/>
        <v>69</v>
      </c>
      <c r="L205">
        <f t="shared" si="14"/>
        <v>269</v>
      </c>
      <c r="M205" s="12">
        <v>0</v>
      </c>
      <c r="N205" s="12" t="s">
        <v>326</v>
      </c>
      <c r="O205" s="213">
        <f t="shared" si="15"/>
        <v>1</v>
      </c>
    </row>
    <row r="206" spans="1:15" x14ac:dyDescent="0.25">
      <c r="A206" t="s">
        <v>42</v>
      </c>
      <c r="B206" t="s">
        <v>283</v>
      </c>
      <c r="C206" t="s">
        <v>523</v>
      </c>
      <c r="D206" s="12">
        <v>1</v>
      </c>
      <c r="E206" s="12" t="s">
        <v>7</v>
      </c>
      <c r="F206">
        <v>139</v>
      </c>
      <c r="G206">
        <v>45</v>
      </c>
      <c r="H206">
        <v>127</v>
      </c>
      <c r="I206">
        <v>62</v>
      </c>
      <c r="J206">
        <f t="shared" si="12"/>
        <v>266</v>
      </c>
      <c r="K206">
        <f t="shared" si="13"/>
        <v>107</v>
      </c>
      <c r="L206">
        <f t="shared" si="14"/>
        <v>373</v>
      </c>
      <c r="M206" s="12">
        <v>1</v>
      </c>
      <c r="N206" s="12" t="s">
        <v>227</v>
      </c>
      <c r="O206" s="213">
        <f t="shared" si="15"/>
        <v>0</v>
      </c>
    </row>
    <row r="207" spans="1:15" x14ac:dyDescent="0.25">
      <c r="A207" t="s">
        <v>42</v>
      </c>
      <c r="B207" t="s">
        <v>283</v>
      </c>
      <c r="C207" t="s">
        <v>523</v>
      </c>
      <c r="D207" s="12">
        <v>1</v>
      </c>
      <c r="E207" s="12" t="s">
        <v>9</v>
      </c>
      <c r="F207">
        <v>114</v>
      </c>
      <c r="G207">
        <v>44</v>
      </c>
      <c r="H207">
        <v>126</v>
      </c>
      <c r="I207">
        <v>53</v>
      </c>
      <c r="J207">
        <f t="shared" si="12"/>
        <v>240</v>
      </c>
      <c r="K207">
        <f t="shared" si="13"/>
        <v>97</v>
      </c>
      <c r="L207">
        <f t="shared" si="14"/>
        <v>337</v>
      </c>
      <c r="M207" s="12">
        <v>0</v>
      </c>
      <c r="N207" s="12" t="s">
        <v>333</v>
      </c>
      <c r="O207" s="213">
        <f t="shared" si="15"/>
        <v>0</v>
      </c>
    </row>
    <row r="208" spans="1:15" x14ac:dyDescent="0.25">
      <c r="A208" t="s">
        <v>42</v>
      </c>
      <c r="B208" t="s">
        <v>283</v>
      </c>
      <c r="C208" t="s">
        <v>523</v>
      </c>
      <c r="D208" s="12">
        <v>1</v>
      </c>
      <c r="E208" s="12" t="s">
        <v>465</v>
      </c>
      <c r="F208">
        <v>120</v>
      </c>
      <c r="G208">
        <v>44</v>
      </c>
      <c r="H208">
        <v>132</v>
      </c>
      <c r="I208">
        <v>60</v>
      </c>
      <c r="J208">
        <f t="shared" si="12"/>
        <v>252</v>
      </c>
      <c r="K208">
        <f t="shared" si="13"/>
        <v>104</v>
      </c>
      <c r="L208">
        <f t="shared" si="14"/>
        <v>356</v>
      </c>
      <c r="M208" s="12">
        <v>1</v>
      </c>
      <c r="N208" s="12" t="s">
        <v>326</v>
      </c>
      <c r="O208" s="213">
        <f t="shared" si="15"/>
        <v>0</v>
      </c>
    </row>
    <row r="209" spans="1:15" x14ac:dyDescent="0.25">
      <c r="A209" t="s">
        <v>42</v>
      </c>
      <c r="B209" t="s">
        <v>283</v>
      </c>
      <c r="C209" t="s">
        <v>523</v>
      </c>
      <c r="D209" s="12">
        <v>1</v>
      </c>
      <c r="E209" s="12" t="s">
        <v>461</v>
      </c>
      <c r="F209">
        <v>138</v>
      </c>
      <c r="G209">
        <v>44</v>
      </c>
      <c r="H209">
        <v>115</v>
      </c>
      <c r="I209">
        <v>44</v>
      </c>
      <c r="J209">
        <f t="shared" si="12"/>
        <v>253</v>
      </c>
      <c r="K209">
        <f t="shared" si="13"/>
        <v>88</v>
      </c>
      <c r="L209">
        <f t="shared" si="14"/>
        <v>341</v>
      </c>
      <c r="M209" s="12">
        <v>0</v>
      </c>
      <c r="N209" s="12" t="s">
        <v>227</v>
      </c>
      <c r="O209" s="213">
        <f t="shared" si="15"/>
        <v>0</v>
      </c>
    </row>
    <row r="210" spans="1:15" x14ac:dyDescent="0.25">
      <c r="A210" t="s">
        <v>42</v>
      </c>
      <c r="B210" t="s">
        <v>283</v>
      </c>
      <c r="C210" t="s">
        <v>523</v>
      </c>
      <c r="D210" s="12">
        <v>1</v>
      </c>
      <c r="E210" s="12" t="s">
        <v>462</v>
      </c>
      <c r="F210">
        <v>129</v>
      </c>
      <c r="G210">
        <v>45</v>
      </c>
      <c r="H210">
        <v>122</v>
      </c>
      <c r="I210">
        <v>45</v>
      </c>
      <c r="J210">
        <f t="shared" si="12"/>
        <v>251</v>
      </c>
      <c r="K210">
        <f t="shared" si="13"/>
        <v>90</v>
      </c>
      <c r="L210">
        <f t="shared" si="14"/>
        <v>341</v>
      </c>
      <c r="M210" s="12">
        <v>0</v>
      </c>
      <c r="N210" s="12" t="s">
        <v>215</v>
      </c>
      <c r="O210" s="213">
        <f t="shared" si="15"/>
        <v>0</v>
      </c>
    </row>
    <row r="211" spans="1:15" x14ac:dyDescent="0.25">
      <c r="A211" t="s">
        <v>42</v>
      </c>
      <c r="B211" t="s">
        <v>283</v>
      </c>
      <c r="C211" t="s">
        <v>524</v>
      </c>
      <c r="D211" s="12">
        <v>1</v>
      </c>
      <c r="E211" s="12" t="s">
        <v>277</v>
      </c>
      <c r="F211">
        <v>132</v>
      </c>
      <c r="G211">
        <v>44</v>
      </c>
      <c r="H211">
        <v>142</v>
      </c>
      <c r="I211">
        <v>53</v>
      </c>
      <c r="J211">
        <f t="shared" si="12"/>
        <v>274</v>
      </c>
      <c r="K211">
        <f t="shared" si="13"/>
        <v>97</v>
      </c>
      <c r="L211">
        <f t="shared" si="14"/>
        <v>371</v>
      </c>
      <c r="M211" s="12">
        <v>1</v>
      </c>
      <c r="N211" s="12" t="s">
        <v>227</v>
      </c>
      <c r="O211" s="213">
        <f t="shared" si="15"/>
        <v>0</v>
      </c>
    </row>
    <row r="212" spans="1:15" x14ac:dyDescent="0.25">
      <c r="A212" t="s">
        <v>42</v>
      </c>
      <c r="B212" t="s">
        <v>283</v>
      </c>
      <c r="C212" t="s">
        <v>524</v>
      </c>
      <c r="D212" s="12">
        <v>1</v>
      </c>
      <c r="E212" s="12" t="s">
        <v>336</v>
      </c>
      <c r="F212">
        <v>137</v>
      </c>
      <c r="G212">
        <v>32</v>
      </c>
      <c r="H212">
        <v>123</v>
      </c>
      <c r="I212">
        <v>35</v>
      </c>
      <c r="J212">
        <f t="shared" si="12"/>
        <v>260</v>
      </c>
      <c r="K212">
        <f t="shared" si="13"/>
        <v>67</v>
      </c>
      <c r="L212">
        <f t="shared" si="14"/>
        <v>327</v>
      </c>
      <c r="M212" s="12">
        <v>0</v>
      </c>
      <c r="N212" s="12" t="s">
        <v>222</v>
      </c>
      <c r="O212" s="213">
        <f t="shared" si="15"/>
        <v>0</v>
      </c>
    </row>
    <row r="213" spans="1:15" x14ac:dyDescent="0.25">
      <c r="A213" t="s">
        <v>42</v>
      </c>
      <c r="B213" t="s">
        <v>283</v>
      </c>
      <c r="C213" t="s">
        <v>524</v>
      </c>
      <c r="D213" s="12">
        <v>1</v>
      </c>
      <c r="E213" s="12" t="s">
        <v>340</v>
      </c>
      <c r="F213">
        <v>127</v>
      </c>
      <c r="G213">
        <v>44</v>
      </c>
      <c r="H213">
        <v>132</v>
      </c>
      <c r="I213">
        <v>52</v>
      </c>
      <c r="J213">
        <f t="shared" si="12"/>
        <v>259</v>
      </c>
      <c r="K213">
        <f t="shared" si="13"/>
        <v>96</v>
      </c>
      <c r="L213">
        <f t="shared" si="14"/>
        <v>355</v>
      </c>
      <c r="M213" s="12">
        <v>1</v>
      </c>
      <c r="N213" s="12" t="s">
        <v>227</v>
      </c>
      <c r="O213" s="213">
        <f t="shared" si="15"/>
        <v>0</v>
      </c>
    </row>
    <row r="214" spans="1:15" x14ac:dyDescent="0.25">
      <c r="A214" t="s">
        <v>42</v>
      </c>
      <c r="B214" t="s">
        <v>283</v>
      </c>
      <c r="C214" t="s">
        <v>524</v>
      </c>
      <c r="D214" s="12">
        <v>1</v>
      </c>
      <c r="E214" s="12" t="s">
        <v>343</v>
      </c>
      <c r="F214">
        <v>129</v>
      </c>
      <c r="G214">
        <v>52</v>
      </c>
      <c r="H214">
        <v>127</v>
      </c>
      <c r="I214">
        <v>44</v>
      </c>
      <c r="J214">
        <f t="shared" si="12"/>
        <v>256</v>
      </c>
      <c r="K214">
        <f t="shared" si="13"/>
        <v>96</v>
      </c>
      <c r="L214">
        <f t="shared" si="14"/>
        <v>352</v>
      </c>
      <c r="M214" s="12">
        <v>1</v>
      </c>
      <c r="N214" s="12" t="s">
        <v>227</v>
      </c>
      <c r="O214" s="213">
        <f t="shared" si="15"/>
        <v>0</v>
      </c>
    </row>
    <row r="215" spans="1:15" x14ac:dyDescent="0.25">
      <c r="A215" t="s">
        <v>42</v>
      </c>
      <c r="B215" t="s">
        <v>283</v>
      </c>
      <c r="C215" t="s">
        <v>524</v>
      </c>
      <c r="D215" s="12">
        <v>1</v>
      </c>
      <c r="E215" s="12" t="s">
        <v>346</v>
      </c>
      <c r="F215">
        <v>128</v>
      </c>
      <c r="G215">
        <v>50</v>
      </c>
      <c r="H215">
        <v>119</v>
      </c>
      <c r="I215">
        <v>35</v>
      </c>
      <c r="J215">
        <f t="shared" si="12"/>
        <v>247</v>
      </c>
      <c r="K215">
        <f t="shared" si="13"/>
        <v>85</v>
      </c>
      <c r="L215">
        <f t="shared" si="14"/>
        <v>332</v>
      </c>
      <c r="M215" s="12">
        <v>0</v>
      </c>
      <c r="N215" s="12" t="s">
        <v>227</v>
      </c>
      <c r="O215" s="213">
        <f t="shared" si="15"/>
        <v>0</v>
      </c>
    </row>
    <row r="216" spans="1:15" x14ac:dyDescent="0.25">
      <c r="A216" t="s">
        <v>42</v>
      </c>
      <c r="B216" t="s">
        <v>283</v>
      </c>
      <c r="C216" t="s">
        <v>524</v>
      </c>
      <c r="D216" s="12">
        <v>1</v>
      </c>
      <c r="E216" s="12" t="s">
        <v>349</v>
      </c>
      <c r="F216">
        <v>115</v>
      </c>
      <c r="G216">
        <v>43</v>
      </c>
      <c r="H216">
        <v>116</v>
      </c>
      <c r="I216">
        <v>53</v>
      </c>
      <c r="J216">
        <f t="shared" si="12"/>
        <v>231</v>
      </c>
      <c r="K216">
        <f t="shared" si="13"/>
        <v>96</v>
      </c>
      <c r="L216">
        <f t="shared" si="14"/>
        <v>327</v>
      </c>
      <c r="M216" s="12">
        <v>0</v>
      </c>
      <c r="N216" s="12" t="s">
        <v>326</v>
      </c>
      <c r="O216" s="213">
        <f t="shared" si="15"/>
        <v>0</v>
      </c>
    </row>
    <row r="217" spans="1:15" x14ac:dyDescent="0.25">
      <c r="A217" t="s">
        <v>42</v>
      </c>
      <c r="B217" t="s">
        <v>283</v>
      </c>
      <c r="C217" t="s">
        <v>524</v>
      </c>
      <c r="D217" s="12">
        <v>1</v>
      </c>
      <c r="E217" s="12" t="s">
        <v>352</v>
      </c>
      <c r="F217">
        <v>138</v>
      </c>
      <c r="G217">
        <v>36</v>
      </c>
      <c r="H217">
        <v>122</v>
      </c>
      <c r="I217">
        <v>36</v>
      </c>
      <c r="J217">
        <f t="shared" si="12"/>
        <v>260</v>
      </c>
      <c r="K217">
        <f t="shared" si="13"/>
        <v>72</v>
      </c>
      <c r="L217">
        <f t="shared" si="14"/>
        <v>332</v>
      </c>
      <c r="M217" s="12">
        <v>0</v>
      </c>
      <c r="N217" s="12" t="s">
        <v>227</v>
      </c>
      <c r="O217" s="213">
        <f t="shared" si="15"/>
        <v>0</v>
      </c>
    </row>
    <row r="218" spans="1:15" x14ac:dyDescent="0.25">
      <c r="A218" t="s">
        <v>42</v>
      </c>
      <c r="B218" t="s">
        <v>283</v>
      </c>
      <c r="C218" t="s">
        <v>524</v>
      </c>
      <c r="D218" s="12">
        <v>1</v>
      </c>
      <c r="E218" s="12" t="s">
        <v>355</v>
      </c>
      <c r="F218">
        <v>127</v>
      </c>
      <c r="G218">
        <v>48</v>
      </c>
      <c r="H218">
        <v>133</v>
      </c>
      <c r="I218">
        <v>42</v>
      </c>
      <c r="J218">
        <f t="shared" si="12"/>
        <v>260</v>
      </c>
      <c r="K218">
        <f t="shared" si="13"/>
        <v>90</v>
      </c>
      <c r="L218">
        <f t="shared" si="14"/>
        <v>350</v>
      </c>
      <c r="M218" s="12">
        <v>1</v>
      </c>
      <c r="N218" s="12" t="s">
        <v>325</v>
      </c>
      <c r="O218" s="213">
        <f t="shared" si="15"/>
        <v>0</v>
      </c>
    </row>
    <row r="219" spans="1:15" x14ac:dyDescent="0.25">
      <c r="A219" t="s">
        <v>42</v>
      </c>
      <c r="B219" t="s">
        <v>283</v>
      </c>
      <c r="C219" t="s">
        <v>524</v>
      </c>
      <c r="D219" s="12">
        <v>1</v>
      </c>
      <c r="E219" s="12" t="s">
        <v>358</v>
      </c>
      <c r="F219">
        <v>133</v>
      </c>
      <c r="G219">
        <v>53</v>
      </c>
      <c r="H219">
        <v>127</v>
      </c>
      <c r="I219">
        <v>50</v>
      </c>
      <c r="J219">
        <f t="shared" si="12"/>
        <v>260</v>
      </c>
      <c r="K219">
        <f t="shared" si="13"/>
        <v>103</v>
      </c>
      <c r="L219">
        <f t="shared" si="14"/>
        <v>363</v>
      </c>
      <c r="M219" s="12">
        <v>1</v>
      </c>
      <c r="N219" s="12" t="s">
        <v>227</v>
      </c>
      <c r="O219" s="213">
        <f t="shared" si="15"/>
        <v>0</v>
      </c>
    </row>
    <row r="220" spans="1:15" x14ac:dyDescent="0.25">
      <c r="A220" t="s">
        <v>42</v>
      </c>
      <c r="B220" t="s">
        <v>283</v>
      </c>
      <c r="C220" t="s">
        <v>524</v>
      </c>
      <c r="D220" s="12">
        <v>1</v>
      </c>
      <c r="E220" s="12" t="s">
        <v>362</v>
      </c>
      <c r="F220">
        <v>139</v>
      </c>
      <c r="G220">
        <v>43</v>
      </c>
      <c r="H220">
        <v>145</v>
      </c>
      <c r="I220">
        <v>63</v>
      </c>
      <c r="J220">
        <f t="shared" si="12"/>
        <v>284</v>
      </c>
      <c r="K220">
        <f t="shared" si="13"/>
        <v>106</v>
      </c>
      <c r="L220">
        <f t="shared" si="14"/>
        <v>390</v>
      </c>
      <c r="M220" s="12">
        <v>1</v>
      </c>
      <c r="N220" s="12" t="s">
        <v>326</v>
      </c>
      <c r="O220" s="213">
        <f t="shared" si="15"/>
        <v>0</v>
      </c>
    </row>
    <row r="221" spans="1:15" x14ac:dyDescent="0.25">
      <c r="A221" t="s">
        <v>42</v>
      </c>
      <c r="B221" t="s">
        <v>283</v>
      </c>
      <c r="C221" t="s">
        <v>524</v>
      </c>
      <c r="D221" s="12">
        <v>1</v>
      </c>
      <c r="E221" s="12" t="s">
        <v>365</v>
      </c>
      <c r="F221">
        <v>120</v>
      </c>
      <c r="G221">
        <v>42</v>
      </c>
      <c r="H221">
        <v>126</v>
      </c>
      <c r="I221">
        <v>51</v>
      </c>
      <c r="J221">
        <f t="shared" si="12"/>
        <v>246</v>
      </c>
      <c r="K221">
        <f t="shared" si="13"/>
        <v>93</v>
      </c>
      <c r="L221">
        <f t="shared" si="14"/>
        <v>339</v>
      </c>
      <c r="M221" s="12">
        <v>0</v>
      </c>
      <c r="N221" s="12" t="s">
        <v>227</v>
      </c>
      <c r="O221" s="213">
        <f t="shared" si="15"/>
        <v>0</v>
      </c>
    </row>
    <row r="222" spans="1:15" x14ac:dyDescent="0.25">
      <c r="A222" t="s">
        <v>42</v>
      </c>
      <c r="B222" t="s">
        <v>283</v>
      </c>
      <c r="C222" t="s">
        <v>524</v>
      </c>
      <c r="D222" s="12">
        <v>1</v>
      </c>
      <c r="E222" s="12" t="s">
        <v>368</v>
      </c>
      <c r="F222">
        <v>111</v>
      </c>
      <c r="G222">
        <v>43</v>
      </c>
      <c r="H222">
        <v>111</v>
      </c>
      <c r="I222">
        <v>54</v>
      </c>
      <c r="J222">
        <f t="shared" si="12"/>
        <v>222</v>
      </c>
      <c r="K222">
        <f t="shared" si="13"/>
        <v>97</v>
      </c>
      <c r="L222">
        <f t="shared" si="14"/>
        <v>319</v>
      </c>
      <c r="M222" s="12">
        <v>0</v>
      </c>
      <c r="N222" s="12" t="s">
        <v>327</v>
      </c>
      <c r="O222" s="213">
        <f t="shared" si="15"/>
        <v>0</v>
      </c>
    </row>
    <row r="223" spans="1:15" x14ac:dyDescent="0.25">
      <c r="A223" t="s">
        <v>42</v>
      </c>
      <c r="B223" t="s">
        <v>283</v>
      </c>
      <c r="C223" t="s">
        <v>524</v>
      </c>
      <c r="D223" s="12">
        <v>1</v>
      </c>
      <c r="E223" s="12" t="s">
        <v>371</v>
      </c>
      <c r="F223">
        <v>127</v>
      </c>
      <c r="G223">
        <v>43</v>
      </c>
      <c r="H223">
        <v>110</v>
      </c>
      <c r="I223">
        <v>52</v>
      </c>
      <c r="J223">
        <f t="shared" si="12"/>
        <v>237</v>
      </c>
      <c r="K223">
        <f t="shared" si="13"/>
        <v>95</v>
      </c>
      <c r="L223">
        <f t="shared" si="14"/>
        <v>332</v>
      </c>
      <c r="M223" s="12">
        <v>0</v>
      </c>
      <c r="N223" s="12" t="s">
        <v>227</v>
      </c>
      <c r="O223" s="213">
        <f t="shared" si="15"/>
        <v>1</v>
      </c>
    </row>
    <row r="224" spans="1:15" x14ac:dyDescent="0.25">
      <c r="A224" t="s">
        <v>44</v>
      </c>
      <c r="B224" t="s">
        <v>212</v>
      </c>
      <c r="C224" t="s">
        <v>523</v>
      </c>
      <c r="D224" s="12">
        <v>1</v>
      </c>
      <c r="E224" s="12" t="s">
        <v>4</v>
      </c>
      <c r="F224">
        <v>141</v>
      </c>
      <c r="G224">
        <v>68</v>
      </c>
      <c r="H224">
        <v>145</v>
      </c>
      <c r="I224">
        <v>61</v>
      </c>
      <c r="J224">
        <f t="shared" si="12"/>
        <v>286</v>
      </c>
      <c r="K224">
        <f t="shared" si="13"/>
        <v>129</v>
      </c>
      <c r="L224">
        <f t="shared" si="14"/>
        <v>415</v>
      </c>
      <c r="M224" s="12">
        <v>1</v>
      </c>
      <c r="N224" s="12" t="s">
        <v>326</v>
      </c>
      <c r="O224" s="213">
        <f t="shared" si="15"/>
        <v>0</v>
      </c>
    </row>
    <row r="225" spans="1:15" x14ac:dyDescent="0.25">
      <c r="A225" t="s">
        <v>44</v>
      </c>
      <c r="B225" t="s">
        <v>212</v>
      </c>
      <c r="C225" t="s">
        <v>523</v>
      </c>
      <c r="D225" s="12">
        <v>1</v>
      </c>
      <c r="E225" s="12" t="s">
        <v>7</v>
      </c>
      <c r="F225">
        <v>126</v>
      </c>
      <c r="G225">
        <v>53</v>
      </c>
      <c r="H225">
        <v>130</v>
      </c>
      <c r="I225">
        <v>58</v>
      </c>
      <c r="J225">
        <f t="shared" si="12"/>
        <v>256</v>
      </c>
      <c r="K225">
        <f t="shared" si="13"/>
        <v>111</v>
      </c>
      <c r="L225">
        <f t="shared" si="14"/>
        <v>367</v>
      </c>
      <c r="M225" s="12">
        <v>1</v>
      </c>
      <c r="N225" s="12" t="s">
        <v>325</v>
      </c>
      <c r="O225" s="213">
        <f t="shared" si="15"/>
        <v>0</v>
      </c>
    </row>
    <row r="226" spans="1:15" x14ac:dyDescent="0.25">
      <c r="A226" t="s">
        <v>44</v>
      </c>
      <c r="B226" t="s">
        <v>212</v>
      </c>
      <c r="C226" t="s">
        <v>523</v>
      </c>
      <c r="D226" s="12">
        <v>1</v>
      </c>
      <c r="E226" s="12" t="s">
        <v>10</v>
      </c>
      <c r="F226">
        <v>128</v>
      </c>
      <c r="G226">
        <v>54</v>
      </c>
      <c r="H226">
        <v>140</v>
      </c>
      <c r="I226">
        <v>53</v>
      </c>
      <c r="J226">
        <f t="shared" si="12"/>
        <v>268</v>
      </c>
      <c r="K226">
        <f t="shared" si="13"/>
        <v>107</v>
      </c>
      <c r="L226">
        <f t="shared" si="14"/>
        <v>375</v>
      </c>
      <c r="M226" s="12">
        <v>1</v>
      </c>
      <c r="N226" s="12" t="s">
        <v>222</v>
      </c>
      <c r="O226" s="213">
        <f t="shared" si="15"/>
        <v>0</v>
      </c>
    </row>
    <row r="227" spans="1:15" x14ac:dyDescent="0.25">
      <c r="A227" t="s">
        <v>44</v>
      </c>
      <c r="B227" t="s">
        <v>212</v>
      </c>
      <c r="C227" t="s">
        <v>523</v>
      </c>
      <c r="D227" s="12">
        <v>1</v>
      </c>
      <c r="E227" s="12" t="s">
        <v>11</v>
      </c>
      <c r="F227">
        <v>132</v>
      </c>
      <c r="G227">
        <v>53</v>
      </c>
      <c r="H227">
        <v>114</v>
      </c>
      <c r="I227">
        <v>58</v>
      </c>
      <c r="J227">
        <f t="shared" si="12"/>
        <v>246</v>
      </c>
      <c r="K227">
        <f t="shared" si="13"/>
        <v>111</v>
      </c>
      <c r="L227">
        <f t="shared" si="14"/>
        <v>357</v>
      </c>
      <c r="M227" s="12">
        <v>1</v>
      </c>
      <c r="N227" s="12" t="s">
        <v>325</v>
      </c>
      <c r="O227" s="213">
        <f t="shared" si="15"/>
        <v>0</v>
      </c>
    </row>
    <row r="228" spans="1:15" x14ac:dyDescent="0.25">
      <c r="A228" t="s">
        <v>44</v>
      </c>
      <c r="B228" t="s">
        <v>212</v>
      </c>
      <c r="C228" t="s">
        <v>523</v>
      </c>
      <c r="D228" s="12">
        <v>1</v>
      </c>
      <c r="E228" s="12" t="s">
        <v>12</v>
      </c>
      <c r="F228">
        <v>144</v>
      </c>
      <c r="G228">
        <v>63</v>
      </c>
      <c r="H228">
        <v>139</v>
      </c>
      <c r="I228">
        <v>80</v>
      </c>
      <c r="J228">
        <f t="shared" si="12"/>
        <v>283</v>
      </c>
      <c r="K228">
        <f t="shared" si="13"/>
        <v>143</v>
      </c>
      <c r="L228">
        <f t="shared" si="14"/>
        <v>426</v>
      </c>
      <c r="M228" s="12">
        <v>1</v>
      </c>
      <c r="N228" s="12" t="s">
        <v>326</v>
      </c>
      <c r="O228" s="213">
        <f t="shared" si="15"/>
        <v>0</v>
      </c>
    </row>
    <row r="229" spans="1:15" x14ac:dyDescent="0.25">
      <c r="A229" t="s">
        <v>44</v>
      </c>
      <c r="B229" t="s">
        <v>212</v>
      </c>
      <c r="C229" t="s">
        <v>523</v>
      </c>
      <c r="D229" s="12">
        <v>1</v>
      </c>
      <c r="E229" s="12" t="s">
        <v>14</v>
      </c>
      <c r="F229">
        <v>147</v>
      </c>
      <c r="G229">
        <v>59</v>
      </c>
      <c r="H229">
        <v>125</v>
      </c>
      <c r="I229">
        <v>69</v>
      </c>
      <c r="J229">
        <f t="shared" si="12"/>
        <v>272</v>
      </c>
      <c r="K229">
        <f t="shared" si="13"/>
        <v>128</v>
      </c>
      <c r="L229">
        <f t="shared" si="14"/>
        <v>400</v>
      </c>
      <c r="M229" s="12">
        <v>1</v>
      </c>
      <c r="N229" s="12" t="s">
        <v>325</v>
      </c>
      <c r="O229" s="213">
        <f t="shared" si="15"/>
        <v>0</v>
      </c>
    </row>
    <row r="230" spans="1:15" x14ac:dyDescent="0.25">
      <c r="A230" t="s">
        <v>44</v>
      </c>
      <c r="B230" t="s">
        <v>212</v>
      </c>
      <c r="C230" t="s">
        <v>523</v>
      </c>
      <c r="D230" s="12">
        <v>1</v>
      </c>
      <c r="E230" s="12" t="s">
        <v>16</v>
      </c>
      <c r="F230">
        <v>141</v>
      </c>
      <c r="G230">
        <v>49</v>
      </c>
      <c r="H230">
        <v>136</v>
      </c>
      <c r="I230">
        <v>53</v>
      </c>
      <c r="J230">
        <f t="shared" si="12"/>
        <v>277</v>
      </c>
      <c r="K230">
        <f t="shared" si="13"/>
        <v>102</v>
      </c>
      <c r="L230">
        <f t="shared" si="14"/>
        <v>379</v>
      </c>
      <c r="M230" s="12">
        <v>1</v>
      </c>
      <c r="N230" s="12" t="s">
        <v>325</v>
      </c>
      <c r="O230" s="213">
        <f t="shared" si="15"/>
        <v>0</v>
      </c>
    </row>
    <row r="231" spans="1:15" x14ac:dyDescent="0.25">
      <c r="A231" t="s">
        <v>44</v>
      </c>
      <c r="B231" t="s">
        <v>212</v>
      </c>
      <c r="C231" t="s">
        <v>523</v>
      </c>
      <c r="D231" s="12">
        <v>1</v>
      </c>
      <c r="E231" s="12" t="s">
        <v>459</v>
      </c>
      <c r="F231">
        <v>125</v>
      </c>
      <c r="G231">
        <v>43</v>
      </c>
      <c r="H231">
        <v>124</v>
      </c>
      <c r="I231">
        <v>43</v>
      </c>
      <c r="J231">
        <f t="shared" si="12"/>
        <v>249</v>
      </c>
      <c r="K231">
        <f t="shared" si="13"/>
        <v>86</v>
      </c>
      <c r="L231">
        <f t="shared" si="14"/>
        <v>335</v>
      </c>
      <c r="M231" s="12">
        <v>1</v>
      </c>
      <c r="N231" s="12" t="s">
        <v>325</v>
      </c>
      <c r="O231" s="213">
        <f t="shared" si="15"/>
        <v>0</v>
      </c>
    </row>
    <row r="232" spans="1:15" x14ac:dyDescent="0.25">
      <c r="A232" t="s">
        <v>44</v>
      </c>
      <c r="B232" t="s">
        <v>212</v>
      </c>
      <c r="C232" t="s">
        <v>523</v>
      </c>
      <c r="D232" s="12">
        <v>1</v>
      </c>
      <c r="E232" s="12" t="s">
        <v>465</v>
      </c>
      <c r="F232">
        <v>130</v>
      </c>
      <c r="G232">
        <v>54</v>
      </c>
      <c r="H232">
        <v>123</v>
      </c>
      <c r="I232">
        <v>53</v>
      </c>
      <c r="J232">
        <f t="shared" si="12"/>
        <v>253</v>
      </c>
      <c r="K232">
        <f t="shared" si="13"/>
        <v>107</v>
      </c>
      <c r="L232">
        <f t="shared" si="14"/>
        <v>360</v>
      </c>
      <c r="M232" s="12">
        <v>1</v>
      </c>
      <c r="N232" s="12" t="s">
        <v>325</v>
      </c>
      <c r="O232" s="213">
        <f t="shared" si="15"/>
        <v>0</v>
      </c>
    </row>
    <row r="233" spans="1:15" x14ac:dyDescent="0.25">
      <c r="A233" t="s">
        <v>44</v>
      </c>
      <c r="B233" t="s">
        <v>212</v>
      </c>
      <c r="C233" t="s">
        <v>523</v>
      </c>
      <c r="D233" s="12">
        <v>1</v>
      </c>
      <c r="E233" s="12" t="s">
        <v>461</v>
      </c>
      <c r="F233">
        <v>145</v>
      </c>
      <c r="G233">
        <v>52</v>
      </c>
      <c r="H233">
        <v>137</v>
      </c>
      <c r="I233">
        <v>52</v>
      </c>
      <c r="J233">
        <f t="shared" si="12"/>
        <v>282</v>
      </c>
      <c r="K233">
        <f t="shared" si="13"/>
        <v>104</v>
      </c>
      <c r="L233">
        <f t="shared" si="14"/>
        <v>386</v>
      </c>
      <c r="M233" s="12">
        <v>1</v>
      </c>
      <c r="N233" s="12" t="s">
        <v>327</v>
      </c>
      <c r="O233" s="213">
        <f t="shared" si="15"/>
        <v>0</v>
      </c>
    </row>
    <row r="234" spans="1:15" x14ac:dyDescent="0.25">
      <c r="A234" t="s">
        <v>44</v>
      </c>
      <c r="B234" t="s">
        <v>212</v>
      </c>
      <c r="C234" t="s">
        <v>523</v>
      </c>
      <c r="D234" s="12">
        <v>1</v>
      </c>
      <c r="E234" s="12" t="s">
        <v>462</v>
      </c>
      <c r="F234">
        <v>0</v>
      </c>
      <c r="G234">
        <v>0</v>
      </c>
      <c r="H234">
        <v>0</v>
      </c>
      <c r="I234">
        <v>0</v>
      </c>
      <c r="J234">
        <f t="shared" si="12"/>
        <v>0</v>
      </c>
      <c r="K234">
        <f t="shared" si="13"/>
        <v>0</v>
      </c>
      <c r="L234">
        <f t="shared" si="14"/>
        <v>0</v>
      </c>
      <c r="M234" s="12">
        <v>0</v>
      </c>
      <c r="N234" s="12" t="s">
        <v>327</v>
      </c>
      <c r="O234" s="213">
        <f t="shared" si="15"/>
        <v>0</v>
      </c>
    </row>
    <row r="235" spans="1:15" x14ac:dyDescent="0.25">
      <c r="A235" t="s">
        <v>44</v>
      </c>
      <c r="B235" t="s">
        <v>212</v>
      </c>
      <c r="C235" t="s">
        <v>524</v>
      </c>
      <c r="D235" s="12">
        <v>1</v>
      </c>
      <c r="E235" s="12" t="s">
        <v>277</v>
      </c>
      <c r="F235">
        <v>126</v>
      </c>
      <c r="G235">
        <v>54</v>
      </c>
      <c r="H235">
        <v>126</v>
      </c>
      <c r="I235">
        <v>60</v>
      </c>
      <c r="J235">
        <f t="shared" si="12"/>
        <v>252</v>
      </c>
      <c r="K235">
        <f t="shared" si="13"/>
        <v>114</v>
      </c>
      <c r="L235">
        <f t="shared" si="14"/>
        <v>366</v>
      </c>
      <c r="M235" s="12">
        <v>1</v>
      </c>
      <c r="N235" s="12" t="s">
        <v>325</v>
      </c>
      <c r="O235" s="213">
        <f t="shared" si="15"/>
        <v>0</v>
      </c>
    </row>
    <row r="236" spans="1:15" x14ac:dyDescent="0.25">
      <c r="A236" t="s">
        <v>44</v>
      </c>
      <c r="B236" t="s">
        <v>212</v>
      </c>
      <c r="C236" t="s">
        <v>524</v>
      </c>
      <c r="D236" s="12">
        <v>1</v>
      </c>
      <c r="E236" s="12" t="s">
        <v>336</v>
      </c>
      <c r="F236">
        <v>145</v>
      </c>
      <c r="G236">
        <v>60</v>
      </c>
      <c r="H236">
        <v>157</v>
      </c>
      <c r="I236">
        <v>70</v>
      </c>
      <c r="J236">
        <f t="shared" si="12"/>
        <v>302</v>
      </c>
      <c r="K236">
        <f t="shared" si="13"/>
        <v>130</v>
      </c>
      <c r="L236">
        <f t="shared" si="14"/>
        <v>432</v>
      </c>
      <c r="M236" s="12">
        <v>1</v>
      </c>
      <c r="N236" s="12" t="s">
        <v>227</v>
      </c>
      <c r="O236" s="213">
        <f t="shared" si="15"/>
        <v>0</v>
      </c>
    </row>
    <row r="237" spans="1:15" x14ac:dyDescent="0.25">
      <c r="A237" t="s">
        <v>44</v>
      </c>
      <c r="B237" t="s">
        <v>212</v>
      </c>
      <c r="C237" t="s">
        <v>524</v>
      </c>
      <c r="D237" s="12">
        <v>1</v>
      </c>
      <c r="E237" s="12" t="s">
        <v>349</v>
      </c>
      <c r="F237">
        <v>147</v>
      </c>
      <c r="G237">
        <v>65</v>
      </c>
      <c r="H237">
        <v>131</v>
      </c>
      <c r="I237">
        <v>61</v>
      </c>
      <c r="J237">
        <f t="shared" si="12"/>
        <v>278</v>
      </c>
      <c r="K237">
        <f t="shared" si="13"/>
        <v>126</v>
      </c>
      <c r="L237">
        <f t="shared" si="14"/>
        <v>404</v>
      </c>
      <c r="M237" s="12">
        <v>1</v>
      </c>
      <c r="N237" s="12" t="s">
        <v>325</v>
      </c>
      <c r="O237" s="213">
        <f t="shared" si="15"/>
        <v>0</v>
      </c>
    </row>
    <row r="238" spans="1:15" x14ac:dyDescent="0.25">
      <c r="A238" t="s">
        <v>44</v>
      </c>
      <c r="B238" t="s">
        <v>212</v>
      </c>
      <c r="C238" t="s">
        <v>524</v>
      </c>
      <c r="D238" s="12">
        <v>1</v>
      </c>
      <c r="E238" s="12" t="s">
        <v>352</v>
      </c>
      <c r="F238">
        <v>122</v>
      </c>
      <c r="G238">
        <v>54</v>
      </c>
      <c r="H238">
        <v>144</v>
      </c>
      <c r="I238">
        <v>71</v>
      </c>
      <c r="J238">
        <f t="shared" si="12"/>
        <v>266</v>
      </c>
      <c r="K238">
        <f t="shared" si="13"/>
        <v>125</v>
      </c>
      <c r="L238">
        <f t="shared" si="14"/>
        <v>391</v>
      </c>
      <c r="M238" s="12">
        <v>1</v>
      </c>
      <c r="N238" s="12" t="s">
        <v>327</v>
      </c>
      <c r="O238" s="213">
        <f t="shared" si="15"/>
        <v>0</v>
      </c>
    </row>
    <row r="239" spans="1:15" x14ac:dyDescent="0.25">
      <c r="A239" t="s">
        <v>44</v>
      </c>
      <c r="B239" t="s">
        <v>212</v>
      </c>
      <c r="C239" t="s">
        <v>524</v>
      </c>
      <c r="D239" s="12">
        <v>1</v>
      </c>
      <c r="E239" s="12" t="s">
        <v>374</v>
      </c>
      <c r="F239">
        <v>132</v>
      </c>
      <c r="G239">
        <v>63</v>
      </c>
      <c r="H239">
        <v>130</v>
      </c>
      <c r="I239">
        <v>62</v>
      </c>
      <c r="J239">
        <f t="shared" si="12"/>
        <v>262</v>
      </c>
      <c r="K239">
        <f t="shared" si="13"/>
        <v>125</v>
      </c>
      <c r="L239">
        <f t="shared" si="14"/>
        <v>387</v>
      </c>
      <c r="M239" s="12">
        <v>1</v>
      </c>
      <c r="N239" s="12" t="s">
        <v>325</v>
      </c>
      <c r="O239" s="213">
        <f t="shared" si="15"/>
        <v>1</v>
      </c>
    </row>
    <row r="240" spans="1:15" x14ac:dyDescent="0.25">
      <c r="A240" t="s">
        <v>46</v>
      </c>
      <c r="B240" t="s">
        <v>219</v>
      </c>
      <c r="C240" t="s">
        <v>523</v>
      </c>
      <c r="D240" s="12">
        <v>1</v>
      </c>
      <c r="E240" s="12" t="s">
        <v>4</v>
      </c>
      <c r="F240">
        <v>144</v>
      </c>
      <c r="G240">
        <v>63</v>
      </c>
      <c r="H240">
        <v>149</v>
      </c>
      <c r="I240">
        <v>63</v>
      </c>
      <c r="J240">
        <f t="shared" si="12"/>
        <v>293</v>
      </c>
      <c r="K240">
        <f t="shared" si="13"/>
        <v>126</v>
      </c>
      <c r="L240">
        <f t="shared" si="14"/>
        <v>419</v>
      </c>
      <c r="M240" s="12">
        <v>1</v>
      </c>
      <c r="N240" s="12" t="s">
        <v>326</v>
      </c>
      <c r="O240" s="213">
        <f t="shared" si="15"/>
        <v>0</v>
      </c>
    </row>
    <row r="241" spans="1:15" x14ac:dyDescent="0.25">
      <c r="A241" t="s">
        <v>46</v>
      </c>
      <c r="B241" t="s">
        <v>219</v>
      </c>
      <c r="C241" t="s">
        <v>523</v>
      </c>
      <c r="D241" s="12">
        <v>1</v>
      </c>
      <c r="E241" s="12" t="s">
        <v>7</v>
      </c>
      <c r="F241">
        <v>138</v>
      </c>
      <c r="G241">
        <v>27</v>
      </c>
      <c r="H241">
        <v>133</v>
      </c>
      <c r="I241">
        <v>76</v>
      </c>
      <c r="J241">
        <f t="shared" si="12"/>
        <v>271</v>
      </c>
      <c r="K241">
        <f t="shared" si="13"/>
        <v>103</v>
      </c>
      <c r="L241">
        <f t="shared" si="14"/>
        <v>374</v>
      </c>
      <c r="M241" s="12">
        <v>1</v>
      </c>
      <c r="N241" s="12" t="s">
        <v>325</v>
      </c>
      <c r="O241" s="213">
        <f t="shared" si="15"/>
        <v>0</v>
      </c>
    </row>
    <row r="242" spans="1:15" x14ac:dyDescent="0.25">
      <c r="A242" t="s">
        <v>46</v>
      </c>
      <c r="B242" t="s">
        <v>219</v>
      </c>
      <c r="C242" t="s">
        <v>523</v>
      </c>
      <c r="D242" s="12">
        <v>1</v>
      </c>
      <c r="E242" s="12" t="s">
        <v>9</v>
      </c>
      <c r="F242">
        <v>148</v>
      </c>
      <c r="G242">
        <v>52</v>
      </c>
      <c r="H242">
        <v>131</v>
      </c>
      <c r="I242">
        <v>59</v>
      </c>
      <c r="J242">
        <f t="shared" si="12"/>
        <v>279</v>
      </c>
      <c r="K242">
        <f t="shared" si="13"/>
        <v>111</v>
      </c>
      <c r="L242">
        <f t="shared" si="14"/>
        <v>390</v>
      </c>
      <c r="M242" s="12">
        <v>1</v>
      </c>
      <c r="N242" s="12" t="s">
        <v>326</v>
      </c>
      <c r="O242" s="213">
        <f t="shared" si="15"/>
        <v>0</v>
      </c>
    </row>
    <row r="243" spans="1:15" x14ac:dyDescent="0.25">
      <c r="A243" t="s">
        <v>46</v>
      </c>
      <c r="B243" t="s">
        <v>219</v>
      </c>
      <c r="C243" t="s">
        <v>523</v>
      </c>
      <c r="D243" s="12">
        <v>1</v>
      </c>
      <c r="E243" s="12" t="s">
        <v>10</v>
      </c>
      <c r="F243">
        <v>143</v>
      </c>
      <c r="G243">
        <v>72</v>
      </c>
      <c r="H243">
        <v>127</v>
      </c>
      <c r="I243">
        <v>60</v>
      </c>
      <c r="J243">
        <f t="shared" si="12"/>
        <v>270</v>
      </c>
      <c r="K243">
        <f t="shared" si="13"/>
        <v>132</v>
      </c>
      <c r="L243">
        <f t="shared" si="14"/>
        <v>402</v>
      </c>
      <c r="M243" s="12">
        <v>1</v>
      </c>
      <c r="N243" s="12" t="s">
        <v>326</v>
      </c>
      <c r="O243" s="213">
        <f t="shared" si="15"/>
        <v>0</v>
      </c>
    </row>
    <row r="244" spans="1:15" x14ac:dyDescent="0.25">
      <c r="A244" t="s">
        <v>46</v>
      </c>
      <c r="B244" t="s">
        <v>219</v>
      </c>
      <c r="C244" t="s">
        <v>523</v>
      </c>
      <c r="D244" s="12">
        <v>1</v>
      </c>
      <c r="E244" s="12" t="s">
        <v>11</v>
      </c>
      <c r="F244">
        <v>141</v>
      </c>
      <c r="G244">
        <v>71</v>
      </c>
      <c r="H244">
        <v>123</v>
      </c>
      <c r="I244">
        <v>63</v>
      </c>
      <c r="J244">
        <f t="shared" si="12"/>
        <v>264</v>
      </c>
      <c r="K244">
        <f t="shared" si="13"/>
        <v>134</v>
      </c>
      <c r="L244">
        <f t="shared" si="14"/>
        <v>398</v>
      </c>
      <c r="M244" s="12">
        <v>1</v>
      </c>
      <c r="N244" s="12" t="s">
        <v>326</v>
      </c>
      <c r="O244" s="213">
        <f t="shared" si="15"/>
        <v>0</v>
      </c>
    </row>
    <row r="245" spans="1:15" x14ac:dyDescent="0.25">
      <c r="A245" t="s">
        <v>46</v>
      </c>
      <c r="B245" t="s">
        <v>219</v>
      </c>
      <c r="C245" t="s">
        <v>523</v>
      </c>
      <c r="D245" s="12">
        <v>1</v>
      </c>
      <c r="E245" s="12" t="s">
        <v>12</v>
      </c>
      <c r="F245">
        <v>128</v>
      </c>
      <c r="G245">
        <v>52</v>
      </c>
      <c r="H245">
        <v>126</v>
      </c>
      <c r="I245">
        <v>53</v>
      </c>
      <c r="J245">
        <f t="shared" si="12"/>
        <v>254</v>
      </c>
      <c r="K245">
        <f t="shared" si="13"/>
        <v>105</v>
      </c>
      <c r="L245">
        <f t="shared" si="14"/>
        <v>359</v>
      </c>
      <c r="M245" s="12">
        <v>0</v>
      </c>
      <c r="N245" s="12" t="s">
        <v>333</v>
      </c>
      <c r="O245" s="213">
        <f t="shared" si="15"/>
        <v>0</v>
      </c>
    </row>
    <row r="246" spans="1:15" x14ac:dyDescent="0.25">
      <c r="A246" t="s">
        <v>46</v>
      </c>
      <c r="B246" t="s">
        <v>219</v>
      </c>
      <c r="C246" t="s">
        <v>523</v>
      </c>
      <c r="D246" s="12">
        <v>1</v>
      </c>
      <c r="E246" s="12" t="s">
        <v>14</v>
      </c>
      <c r="F246">
        <v>160</v>
      </c>
      <c r="G246">
        <v>53</v>
      </c>
      <c r="H246">
        <v>143</v>
      </c>
      <c r="I246">
        <v>63</v>
      </c>
      <c r="J246">
        <f t="shared" si="12"/>
        <v>303</v>
      </c>
      <c r="K246">
        <f t="shared" si="13"/>
        <v>116</v>
      </c>
      <c r="L246">
        <f t="shared" si="14"/>
        <v>419</v>
      </c>
      <c r="M246" s="12">
        <v>1</v>
      </c>
      <c r="N246" s="12" t="s">
        <v>326</v>
      </c>
      <c r="O246" s="213">
        <f t="shared" si="15"/>
        <v>0</v>
      </c>
    </row>
    <row r="247" spans="1:15" x14ac:dyDescent="0.25">
      <c r="A247" t="s">
        <v>46</v>
      </c>
      <c r="B247" t="s">
        <v>219</v>
      </c>
      <c r="C247" t="s">
        <v>523</v>
      </c>
      <c r="D247" s="12">
        <v>1</v>
      </c>
      <c r="E247" s="12" t="s">
        <v>15</v>
      </c>
      <c r="F247">
        <v>127</v>
      </c>
      <c r="G247">
        <v>52</v>
      </c>
      <c r="H247">
        <v>135</v>
      </c>
      <c r="I247">
        <v>53</v>
      </c>
      <c r="J247">
        <f t="shared" si="12"/>
        <v>262</v>
      </c>
      <c r="K247">
        <f t="shared" si="13"/>
        <v>105</v>
      </c>
      <c r="L247">
        <f t="shared" si="14"/>
        <v>367</v>
      </c>
      <c r="M247" s="12">
        <v>1</v>
      </c>
      <c r="N247" s="12" t="s">
        <v>325</v>
      </c>
      <c r="O247" s="213">
        <f t="shared" si="15"/>
        <v>0</v>
      </c>
    </row>
    <row r="248" spans="1:15" x14ac:dyDescent="0.25">
      <c r="A248" t="s">
        <v>46</v>
      </c>
      <c r="B248" t="s">
        <v>219</v>
      </c>
      <c r="C248" t="s">
        <v>523</v>
      </c>
      <c r="D248" s="12">
        <v>1</v>
      </c>
      <c r="E248" s="12" t="s">
        <v>16</v>
      </c>
      <c r="F248">
        <v>132</v>
      </c>
      <c r="G248">
        <v>71</v>
      </c>
      <c r="H248">
        <v>135</v>
      </c>
      <c r="I248">
        <v>87</v>
      </c>
      <c r="J248">
        <f t="shared" si="12"/>
        <v>267</v>
      </c>
      <c r="K248">
        <f t="shared" si="13"/>
        <v>158</v>
      </c>
      <c r="L248">
        <f t="shared" si="14"/>
        <v>425</v>
      </c>
      <c r="M248" s="12">
        <v>1</v>
      </c>
      <c r="N248" s="12" t="s">
        <v>326</v>
      </c>
      <c r="O248" s="213">
        <f t="shared" si="15"/>
        <v>0</v>
      </c>
    </row>
    <row r="249" spans="1:15" x14ac:dyDescent="0.25">
      <c r="A249" t="s">
        <v>46</v>
      </c>
      <c r="B249" t="s">
        <v>219</v>
      </c>
      <c r="C249" t="s">
        <v>523</v>
      </c>
      <c r="D249" s="12">
        <v>1</v>
      </c>
      <c r="E249" s="12" t="s">
        <v>459</v>
      </c>
      <c r="F249">
        <v>126</v>
      </c>
      <c r="G249">
        <v>67</v>
      </c>
      <c r="H249">
        <v>138</v>
      </c>
      <c r="I249">
        <v>48</v>
      </c>
      <c r="J249">
        <f t="shared" si="12"/>
        <v>264</v>
      </c>
      <c r="K249">
        <f t="shared" si="13"/>
        <v>115</v>
      </c>
      <c r="L249">
        <f t="shared" si="14"/>
        <v>379</v>
      </c>
      <c r="M249" s="12">
        <v>0</v>
      </c>
      <c r="N249" s="12" t="s">
        <v>333</v>
      </c>
      <c r="O249" s="213">
        <f t="shared" si="15"/>
        <v>0</v>
      </c>
    </row>
    <row r="250" spans="1:15" x14ac:dyDescent="0.25">
      <c r="A250" t="s">
        <v>46</v>
      </c>
      <c r="B250" t="s">
        <v>219</v>
      </c>
      <c r="C250" t="s">
        <v>523</v>
      </c>
      <c r="D250" s="12">
        <v>1</v>
      </c>
      <c r="E250" s="12" t="s">
        <v>465</v>
      </c>
      <c r="F250">
        <v>137</v>
      </c>
      <c r="G250">
        <v>52</v>
      </c>
      <c r="H250">
        <v>135</v>
      </c>
      <c r="I250">
        <v>54</v>
      </c>
      <c r="J250">
        <f t="shared" si="12"/>
        <v>272</v>
      </c>
      <c r="K250">
        <f t="shared" si="13"/>
        <v>106</v>
      </c>
      <c r="L250">
        <f t="shared" si="14"/>
        <v>378</v>
      </c>
      <c r="M250" s="12">
        <v>1</v>
      </c>
      <c r="N250" s="12" t="s">
        <v>327</v>
      </c>
      <c r="O250" s="213">
        <f t="shared" si="15"/>
        <v>0</v>
      </c>
    </row>
    <row r="251" spans="1:15" x14ac:dyDescent="0.25">
      <c r="A251" t="s">
        <v>46</v>
      </c>
      <c r="B251" t="s">
        <v>219</v>
      </c>
      <c r="C251" t="s">
        <v>523</v>
      </c>
      <c r="D251" s="12">
        <v>1</v>
      </c>
      <c r="E251" s="12" t="s">
        <v>461</v>
      </c>
      <c r="F251">
        <v>131</v>
      </c>
      <c r="G251">
        <v>43</v>
      </c>
      <c r="H251">
        <v>129</v>
      </c>
      <c r="I251">
        <v>44</v>
      </c>
      <c r="J251">
        <f t="shared" si="12"/>
        <v>260</v>
      </c>
      <c r="K251">
        <f t="shared" si="13"/>
        <v>87</v>
      </c>
      <c r="L251">
        <f t="shared" si="14"/>
        <v>347</v>
      </c>
      <c r="M251" s="12">
        <v>0</v>
      </c>
      <c r="N251" s="12" t="s">
        <v>327</v>
      </c>
      <c r="O251" s="213">
        <f t="shared" si="15"/>
        <v>0</v>
      </c>
    </row>
    <row r="252" spans="1:15" x14ac:dyDescent="0.25">
      <c r="A252" t="s">
        <v>46</v>
      </c>
      <c r="B252" t="s">
        <v>219</v>
      </c>
      <c r="C252" t="s">
        <v>523</v>
      </c>
      <c r="D252" s="12">
        <v>1</v>
      </c>
      <c r="E252" s="12" t="s">
        <v>462</v>
      </c>
      <c r="F252">
        <v>132</v>
      </c>
      <c r="G252">
        <v>61</v>
      </c>
      <c r="H252">
        <v>151</v>
      </c>
      <c r="I252">
        <v>68</v>
      </c>
      <c r="J252">
        <f t="shared" si="12"/>
        <v>283</v>
      </c>
      <c r="K252">
        <f t="shared" si="13"/>
        <v>129</v>
      </c>
      <c r="L252">
        <f t="shared" si="14"/>
        <v>412</v>
      </c>
      <c r="M252" s="12">
        <v>1</v>
      </c>
      <c r="N252" s="12" t="s">
        <v>326</v>
      </c>
      <c r="O252" s="213">
        <f t="shared" si="15"/>
        <v>0</v>
      </c>
    </row>
    <row r="253" spans="1:15" x14ac:dyDescent="0.25">
      <c r="A253" t="s">
        <v>46</v>
      </c>
      <c r="B253" t="s">
        <v>219</v>
      </c>
      <c r="C253" t="s">
        <v>524</v>
      </c>
      <c r="D253" s="12">
        <v>1</v>
      </c>
      <c r="E253" s="12" t="s">
        <v>277</v>
      </c>
      <c r="F253">
        <v>136</v>
      </c>
      <c r="G253">
        <v>62</v>
      </c>
      <c r="H253">
        <v>137</v>
      </c>
      <c r="I253">
        <v>72</v>
      </c>
      <c r="J253">
        <f t="shared" si="12"/>
        <v>273</v>
      </c>
      <c r="K253">
        <f t="shared" si="13"/>
        <v>134</v>
      </c>
      <c r="L253">
        <f t="shared" si="14"/>
        <v>407</v>
      </c>
      <c r="M253" s="12">
        <v>1</v>
      </c>
      <c r="N253" s="12" t="s">
        <v>326</v>
      </c>
      <c r="O253" s="213">
        <f t="shared" si="15"/>
        <v>0</v>
      </c>
    </row>
    <row r="254" spans="1:15" x14ac:dyDescent="0.25">
      <c r="A254" t="s">
        <v>46</v>
      </c>
      <c r="B254" t="s">
        <v>219</v>
      </c>
      <c r="C254" t="s">
        <v>524</v>
      </c>
      <c r="D254" s="12">
        <v>1</v>
      </c>
      <c r="E254" s="12" t="s">
        <v>336</v>
      </c>
      <c r="F254">
        <v>131</v>
      </c>
      <c r="G254">
        <v>53</v>
      </c>
      <c r="H254">
        <v>129</v>
      </c>
      <c r="I254">
        <v>62</v>
      </c>
      <c r="J254">
        <f t="shared" si="12"/>
        <v>260</v>
      </c>
      <c r="K254">
        <f t="shared" si="13"/>
        <v>115</v>
      </c>
      <c r="L254">
        <f t="shared" si="14"/>
        <v>375</v>
      </c>
      <c r="M254" s="12">
        <v>1</v>
      </c>
      <c r="N254" s="12" t="s">
        <v>215</v>
      </c>
      <c r="O254" s="213">
        <f t="shared" si="15"/>
        <v>0</v>
      </c>
    </row>
    <row r="255" spans="1:15" x14ac:dyDescent="0.25">
      <c r="A255" t="s">
        <v>46</v>
      </c>
      <c r="B255" t="s">
        <v>219</v>
      </c>
      <c r="C255" t="s">
        <v>524</v>
      </c>
      <c r="D255" s="12">
        <v>1</v>
      </c>
      <c r="E255" s="12" t="s">
        <v>340</v>
      </c>
      <c r="F255">
        <v>121</v>
      </c>
      <c r="G255">
        <v>60</v>
      </c>
      <c r="H255">
        <v>152</v>
      </c>
      <c r="I255">
        <v>68</v>
      </c>
      <c r="J255">
        <f t="shared" si="12"/>
        <v>273</v>
      </c>
      <c r="K255">
        <f t="shared" si="13"/>
        <v>128</v>
      </c>
      <c r="L255">
        <f t="shared" si="14"/>
        <v>401</v>
      </c>
      <c r="M255" s="12">
        <v>1</v>
      </c>
      <c r="N255" s="12" t="s">
        <v>222</v>
      </c>
      <c r="O255" s="213">
        <f t="shared" si="15"/>
        <v>0</v>
      </c>
    </row>
    <row r="256" spans="1:15" x14ac:dyDescent="0.25">
      <c r="A256" t="s">
        <v>46</v>
      </c>
      <c r="B256" t="s">
        <v>219</v>
      </c>
      <c r="C256" t="s">
        <v>524</v>
      </c>
      <c r="D256" s="12">
        <v>1</v>
      </c>
      <c r="E256" s="12" t="s">
        <v>343</v>
      </c>
      <c r="F256">
        <v>135</v>
      </c>
      <c r="G256">
        <v>69</v>
      </c>
      <c r="H256">
        <v>152</v>
      </c>
      <c r="I256">
        <v>54</v>
      </c>
      <c r="J256">
        <f t="shared" si="12"/>
        <v>287</v>
      </c>
      <c r="K256">
        <f t="shared" si="13"/>
        <v>123</v>
      </c>
      <c r="L256">
        <f t="shared" si="14"/>
        <v>410</v>
      </c>
      <c r="M256" s="12">
        <v>1</v>
      </c>
      <c r="N256" s="12" t="s">
        <v>326</v>
      </c>
      <c r="O256" s="213">
        <f t="shared" si="15"/>
        <v>0</v>
      </c>
    </row>
    <row r="257" spans="1:15" x14ac:dyDescent="0.25">
      <c r="A257" t="s">
        <v>46</v>
      </c>
      <c r="B257" t="s">
        <v>219</v>
      </c>
      <c r="C257" t="s">
        <v>524</v>
      </c>
      <c r="D257" s="12">
        <v>1</v>
      </c>
      <c r="E257" s="12" t="s">
        <v>346</v>
      </c>
      <c r="F257">
        <v>133</v>
      </c>
      <c r="G257">
        <v>61</v>
      </c>
      <c r="H257">
        <v>129</v>
      </c>
      <c r="I257">
        <v>63</v>
      </c>
      <c r="J257">
        <f t="shared" si="12"/>
        <v>262</v>
      </c>
      <c r="K257">
        <f t="shared" si="13"/>
        <v>124</v>
      </c>
      <c r="L257">
        <f t="shared" si="14"/>
        <v>386</v>
      </c>
      <c r="M257" s="12">
        <v>1</v>
      </c>
      <c r="N257" s="12" t="s">
        <v>326</v>
      </c>
      <c r="O257" s="213">
        <f t="shared" si="15"/>
        <v>0</v>
      </c>
    </row>
    <row r="258" spans="1:15" x14ac:dyDescent="0.25">
      <c r="A258" t="s">
        <v>46</v>
      </c>
      <c r="B258" t="s">
        <v>219</v>
      </c>
      <c r="C258" t="s">
        <v>524</v>
      </c>
      <c r="D258" s="12">
        <v>1</v>
      </c>
      <c r="E258" s="12" t="s">
        <v>349</v>
      </c>
      <c r="F258">
        <v>152</v>
      </c>
      <c r="G258">
        <v>69</v>
      </c>
      <c r="H258">
        <v>139</v>
      </c>
      <c r="I258">
        <v>72</v>
      </c>
      <c r="J258">
        <f t="shared" ref="J258:J321" si="16">F258+H258</f>
        <v>291</v>
      </c>
      <c r="K258">
        <f t="shared" ref="K258:K321" si="17">G258+I258</f>
        <v>141</v>
      </c>
      <c r="L258">
        <f t="shared" ref="L258:L321" si="18">SUM(J258:K258)</f>
        <v>432</v>
      </c>
      <c r="M258" s="12">
        <v>1</v>
      </c>
      <c r="N258" s="12" t="s">
        <v>326</v>
      </c>
      <c r="O258" s="213">
        <f t="shared" si="15"/>
        <v>0</v>
      </c>
    </row>
    <row r="259" spans="1:15" x14ac:dyDescent="0.25">
      <c r="A259" t="s">
        <v>46</v>
      </c>
      <c r="B259" t="s">
        <v>219</v>
      </c>
      <c r="C259" t="s">
        <v>524</v>
      </c>
      <c r="D259" s="12">
        <v>1</v>
      </c>
      <c r="E259" s="12" t="s">
        <v>352</v>
      </c>
      <c r="F259">
        <v>136</v>
      </c>
      <c r="G259">
        <v>53</v>
      </c>
      <c r="H259">
        <v>137</v>
      </c>
      <c r="I259">
        <v>54</v>
      </c>
      <c r="J259">
        <f t="shared" si="16"/>
        <v>273</v>
      </c>
      <c r="K259">
        <f t="shared" si="17"/>
        <v>107</v>
      </c>
      <c r="L259">
        <f t="shared" si="18"/>
        <v>380</v>
      </c>
      <c r="M259" s="12">
        <v>1</v>
      </c>
      <c r="N259" s="12" t="s">
        <v>227</v>
      </c>
      <c r="O259" s="213">
        <f t="shared" ref="O259:O322" si="19">IF(A259=A260,0,1)</f>
        <v>0</v>
      </c>
    </row>
    <row r="260" spans="1:15" x14ac:dyDescent="0.25">
      <c r="A260" t="s">
        <v>46</v>
      </c>
      <c r="B260" t="s">
        <v>219</v>
      </c>
      <c r="C260" t="s">
        <v>524</v>
      </c>
      <c r="D260" s="12">
        <v>1</v>
      </c>
      <c r="E260" s="12" t="s">
        <v>358</v>
      </c>
      <c r="F260">
        <v>125</v>
      </c>
      <c r="G260">
        <v>53</v>
      </c>
      <c r="H260">
        <v>150</v>
      </c>
      <c r="I260">
        <v>59</v>
      </c>
      <c r="J260">
        <f t="shared" si="16"/>
        <v>275</v>
      </c>
      <c r="K260">
        <f t="shared" si="17"/>
        <v>112</v>
      </c>
      <c r="L260">
        <f t="shared" si="18"/>
        <v>387</v>
      </c>
      <c r="M260" s="12">
        <v>1</v>
      </c>
      <c r="N260" s="12" t="s">
        <v>222</v>
      </c>
      <c r="O260" s="213">
        <f t="shared" si="19"/>
        <v>0</v>
      </c>
    </row>
    <row r="261" spans="1:15" x14ac:dyDescent="0.25">
      <c r="A261" t="s">
        <v>46</v>
      </c>
      <c r="B261" t="s">
        <v>219</v>
      </c>
      <c r="C261" t="s">
        <v>524</v>
      </c>
      <c r="D261" s="12">
        <v>1</v>
      </c>
      <c r="E261" s="12" t="s">
        <v>365</v>
      </c>
      <c r="F261">
        <v>147</v>
      </c>
      <c r="G261">
        <v>67</v>
      </c>
      <c r="H261">
        <v>140</v>
      </c>
      <c r="I261">
        <v>44</v>
      </c>
      <c r="J261">
        <f t="shared" si="16"/>
        <v>287</v>
      </c>
      <c r="K261">
        <f t="shared" si="17"/>
        <v>111</v>
      </c>
      <c r="L261">
        <f t="shared" si="18"/>
        <v>398</v>
      </c>
      <c r="M261" s="12">
        <v>1</v>
      </c>
      <c r="N261" s="12" t="s">
        <v>326</v>
      </c>
      <c r="O261" s="213">
        <f t="shared" si="19"/>
        <v>0</v>
      </c>
    </row>
    <row r="262" spans="1:15" x14ac:dyDescent="0.25">
      <c r="A262" t="s">
        <v>46</v>
      </c>
      <c r="B262" t="s">
        <v>219</v>
      </c>
      <c r="C262" t="s">
        <v>524</v>
      </c>
      <c r="D262" s="12">
        <v>1</v>
      </c>
      <c r="E262" s="12" t="s">
        <v>368</v>
      </c>
      <c r="F262">
        <v>135</v>
      </c>
      <c r="G262">
        <v>62</v>
      </c>
      <c r="H262">
        <v>158</v>
      </c>
      <c r="I262">
        <v>60</v>
      </c>
      <c r="J262">
        <f t="shared" si="16"/>
        <v>293</v>
      </c>
      <c r="K262">
        <f t="shared" si="17"/>
        <v>122</v>
      </c>
      <c r="L262">
        <f t="shared" si="18"/>
        <v>415</v>
      </c>
      <c r="M262" s="12">
        <v>1</v>
      </c>
      <c r="N262" s="12" t="s">
        <v>326</v>
      </c>
      <c r="O262" s="213">
        <f t="shared" si="19"/>
        <v>0</v>
      </c>
    </row>
    <row r="263" spans="1:15" x14ac:dyDescent="0.25">
      <c r="A263" t="s">
        <v>46</v>
      </c>
      <c r="B263" t="s">
        <v>219</v>
      </c>
      <c r="C263" t="s">
        <v>524</v>
      </c>
      <c r="D263" s="12">
        <v>1</v>
      </c>
      <c r="E263" s="12" t="s">
        <v>371</v>
      </c>
      <c r="F263">
        <v>142</v>
      </c>
      <c r="G263">
        <v>69</v>
      </c>
      <c r="H263">
        <v>131</v>
      </c>
      <c r="I263">
        <v>45</v>
      </c>
      <c r="J263">
        <f t="shared" si="16"/>
        <v>273</v>
      </c>
      <c r="K263">
        <f t="shared" si="17"/>
        <v>114</v>
      </c>
      <c r="L263">
        <f t="shared" si="18"/>
        <v>387</v>
      </c>
      <c r="M263" s="12">
        <v>0</v>
      </c>
      <c r="N263" s="12" t="s">
        <v>326</v>
      </c>
      <c r="O263" s="213">
        <f t="shared" si="19"/>
        <v>0</v>
      </c>
    </row>
    <row r="264" spans="1:15" x14ac:dyDescent="0.25">
      <c r="A264" t="s">
        <v>46</v>
      </c>
      <c r="B264" t="s">
        <v>219</v>
      </c>
      <c r="C264" t="s">
        <v>524</v>
      </c>
      <c r="D264" s="12">
        <v>1</v>
      </c>
      <c r="E264" s="12" t="s">
        <v>374</v>
      </c>
      <c r="F264">
        <v>139</v>
      </c>
      <c r="G264">
        <v>44</v>
      </c>
      <c r="H264">
        <v>151</v>
      </c>
      <c r="I264">
        <v>61</v>
      </c>
      <c r="J264">
        <f t="shared" si="16"/>
        <v>290</v>
      </c>
      <c r="K264">
        <f t="shared" si="17"/>
        <v>105</v>
      </c>
      <c r="L264">
        <f t="shared" si="18"/>
        <v>395</v>
      </c>
      <c r="M264" s="12">
        <v>1</v>
      </c>
      <c r="N264" s="12" t="s">
        <v>326</v>
      </c>
      <c r="O264" s="213">
        <f t="shared" si="19"/>
        <v>1</v>
      </c>
    </row>
    <row r="265" spans="1:15" x14ac:dyDescent="0.25">
      <c r="A265" t="s">
        <v>48</v>
      </c>
      <c r="B265" t="s">
        <v>206</v>
      </c>
      <c r="C265" t="s">
        <v>523</v>
      </c>
      <c r="D265" s="12">
        <v>1</v>
      </c>
      <c r="E265" s="12" t="s">
        <v>10</v>
      </c>
      <c r="F265">
        <v>105</v>
      </c>
      <c r="G265">
        <v>42</v>
      </c>
      <c r="H265">
        <v>111</v>
      </c>
      <c r="I265">
        <v>33</v>
      </c>
      <c r="J265">
        <f t="shared" si="16"/>
        <v>216</v>
      </c>
      <c r="K265">
        <f t="shared" si="17"/>
        <v>75</v>
      </c>
      <c r="L265">
        <f t="shared" si="18"/>
        <v>291</v>
      </c>
      <c r="M265" s="12">
        <v>0</v>
      </c>
      <c r="N265" s="12" t="s">
        <v>325</v>
      </c>
      <c r="O265" s="213">
        <f t="shared" si="19"/>
        <v>0</v>
      </c>
    </row>
    <row r="266" spans="1:15" x14ac:dyDescent="0.25">
      <c r="A266" t="s">
        <v>48</v>
      </c>
      <c r="B266" t="s">
        <v>206</v>
      </c>
      <c r="C266" t="s">
        <v>523</v>
      </c>
      <c r="D266" s="12">
        <v>1</v>
      </c>
      <c r="E266" s="12" t="s">
        <v>465</v>
      </c>
      <c r="F266">
        <v>106</v>
      </c>
      <c r="G266">
        <v>48</v>
      </c>
      <c r="H266">
        <v>106</v>
      </c>
      <c r="I266">
        <v>35</v>
      </c>
      <c r="J266">
        <f t="shared" si="16"/>
        <v>212</v>
      </c>
      <c r="K266">
        <f t="shared" si="17"/>
        <v>83</v>
      </c>
      <c r="L266">
        <f t="shared" si="18"/>
        <v>295</v>
      </c>
      <c r="M266" s="12">
        <v>0</v>
      </c>
      <c r="N266" s="12" t="s">
        <v>325</v>
      </c>
      <c r="O266" s="213">
        <f t="shared" si="19"/>
        <v>0</v>
      </c>
    </row>
    <row r="267" spans="1:15" x14ac:dyDescent="0.25">
      <c r="A267" t="s">
        <v>48</v>
      </c>
      <c r="B267" t="s">
        <v>206</v>
      </c>
      <c r="C267" t="s">
        <v>523</v>
      </c>
      <c r="D267" s="12">
        <v>1</v>
      </c>
      <c r="E267" s="12" t="s">
        <v>462</v>
      </c>
      <c r="F267">
        <v>135</v>
      </c>
      <c r="G267">
        <v>36</v>
      </c>
      <c r="H267">
        <v>126</v>
      </c>
      <c r="I267">
        <v>26</v>
      </c>
      <c r="J267">
        <f t="shared" si="16"/>
        <v>261</v>
      </c>
      <c r="K267">
        <f t="shared" si="17"/>
        <v>62</v>
      </c>
      <c r="L267">
        <f t="shared" si="18"/>
        <v>323</v>
      </c>
      <c r="M267" s="12">
        <v>0</v>
      </c>
      <c r="N267" s="12" t="s">
        <v>326</v>
      </c>
      <c r="O267" s="213">
        <f t="shared" si="19"/>
        <v>0</v>
      </c>
    </row>
    <row r="268" spans="1:15" x14ac:dyDescent="0.25">
      <c r="A268" t="s">
        <v>48</v>
      </c>
      <c r="B268" t="s">
        <v>206</v>
      </c>
      <c r="C268" t="s">
        <v>524</v>
      </c>
      <c r="D268" s="12">
        <v>1</v>
      </c>
      <c r="E268" s="12" t="s">
        <v>340</v>
      </c>
      <c r="F268">
        <v>114</v>
      </c>
      <c r="G268">
        <v>34</v>
      </c>
      <c r="H268">
        <v>97</v>
      </c>
      <c r="I268">
        <v>35</v>
      </c>
      <c r="J268">
        <f t="shared" si="16"/>
        <v>211</v>
      </c>
      <c r="K268">
        <f t="shared" si="17"/>
        <v>69</v>
      </c>
      <c r="L268">
        <f t="shared" si="18"/>
        <v>280</v>
      </c>
      <c r="M268" s="12">
        <v>0</v>
      </c>
      <c r="N268" s="12" t="s">
        <v>227</v>
      </c>
      <c r="O268" s="213">
        <f t="shared" si="19"/>
        <v>0</v>
      </c>
    </row>
    <row r="269" spans="1:15" x14ac:dyDescent="0.25">
      <c r="A269" t="s">
        <v>48</v>
      </c>
      <c r="B269" t="s">
        <v>206</v>
      </c>
      <c r="C269" t="s">
        <v>524</v>
      </c>
      <c r="D269" s="12">
        <v>1</v>
      </c>
      <c r="E269" s="12" t="s">
        <v>352</v>
      </c>
      <c r="F269">
        <v>109</v>
      </c>
      <c r="G269">
        <v>44</v>
      </c>
      <c r="H269">
        <v>116</v>
      </c>
      <c r="I269">
        <v>44</v>
      </c>
      <c r="J269">
        <f t="shared" si="16"/>
        <v>225</v>
      </c>
      <c r="K269">
        <f t="shared" si="17"/>
        <v>88</v>
      </c>
      <c r="L269">
        <f t="shared" si="18"/>
        <v>313</v>
      </c>
      <c r="M269" s="12">
        <v>0</v>
      </c>
      <c r="N269" s="12" t="s">
        <v>333</v>
      </c>
      <c r="O269" s="213">
        <f t="shared" si="19"/>
        <v>1</v>
      </c>
    </row>
    <row r="270" spans="1:15" x14ac:dyDescent="0.25">
      <c r="A270" t="s">
        <v>54</v>
      </c>
      <c r="B270" t="s">
        <v>239</v>
      </c>
      <c r="C270" t="s">
        <v>523</v>
      </c>
      <c r="D270" s="12">
        <v>1</v>
      </c>
      <c r="E270" s="12" t="s">
        <v>7</v>
      </c>
      <c r="F270">
        <v>121</v>
      </c>
      <c r="G270">
        <v>52</v>
      </c>
      <c r="H270">
        <v>109</v>
      </c>
      <c r="I270">
        <v>53</v>
      </c>
      <c r="J270">
        <f t="shared" si="16"/>
        <v>230</v>
      </c>
      <c r="K270">
        <f t="shared" si="17"/>
        <v>105</v>
      </c>
      <c r="L270">
        <f t="shared" si="18"/>
        <v>335</v>
      </c>
      <c r="M270" s="12">
        <v>0</v>
      </c>
      <c r="N270" s="12" t="s">
        <v>327</v>
      </c>
      <c r="O270" s="213">
        <f t="shared" si="19"/>
        <v>0</v>
      </c>
    </row>
    <row r="271" spans="1:15" x14ac:dyDescent="0.25">
      <c r="A271" t="s">
        <v>54</v>
      </c>
      <c r="B271" t="s">
        <v>239</v>
      </c>
      <c r="C271" t="s">
        <v>523</v>
      </c>
      <c r="D271" s="12">
        <v>1</v>
      </c>
      <c r="E271" s="12" t="s">
        <v>9</v>
      </c>
      <c r="F271">
        <v>133</v>
      </c>
      <c r="G271">
        <v>52</v>
      </c>
      <c r="H271">
        <v>121</v>
      </c>
      <c r="I271">
        <v>50</v>
      </c>
      <c r="J271">
        <f t="shared" si="16"/>
        <v>254</v>
      </c>
      <c r="K271">
        <f t="shared" si="17"/>
        <v>102</v>
      </c>
      <c r="L271">
        <f t="shared" si="18"/>
        <v>356</v>
      </c>
      <c r="M271" s="12">
        <v>0</v>
      </c>
      <c r="N271" s="12" t="s">
        <v>326</v>
      </c>
      <c r="O271" s="213">
        <f t="shared" si="19"/>
        <v>0</v>
      </c>
    </row>
    <row r="272" spans="1:15" x14ac:dyDescent="0.25">
      <c r="A272" t="s">
        <v>54</v>
      </c>
      <c r="B272" t="s">
        <v>239</v>
      </c>
      <c r="C272" t="s">
        <v>523</v>
      </c>
      <c r="D272" s="12">
        <v>1</v>
      </c>
      <c r="E272" s="12" t="s">
        <v>10</v>
      </c>
      <c r="F272">
        <v>151</v>
      </c>
      <c r="G272">
        <v>51</v>
      </c>
      <c r="H272">
        <v>141</v>
      </c>
      <c r="I272">
        <v>54</v>
      </c>
      <c r="J272">
        <f t="shared" si="16"/>
        <v>292</v>
      </c>
      <c r="K272">
        <f t="shared" si="17"/>
        <v>105</v>
      </c>
      <c r="L272">
        <f t="shared" si="18"/>
        <v>397</v>
      </c>
      <c r="M272" s="12">
        <v>1</v>
      </c>
      <c r="N272" s="12" t="s">
        <v>326</v>
      </c>
      <c r="O272" s="213">
        <f t="shared" si="19"/>
        <v>0</v>
      </c>
    </row>
    <row r="273" spans="1:15" x14ac:dyDescent="0.25">
      <c r="A273" t="s">
        <v>54</v>
      </c>
      <c r="B273" t="s">
        <v>239</v>
      </c>
      <c r="C273" t="s">
        <v>523</v>
      </c>
      <c r="D273" s="12">
        <v>1</v>
      </c>
      <c r="E273" s="12" t="s">
        <v>11</v>
      </c>
      <c r="F273">
        <v>113</v>
      </c>
      <c r="G273">
        <v>44</v>
      </c>
      <c r="H273">
        <v>128</v>
      </c>
      <c r="I273">
        <v>26</v>
      </c>
      <c r="J273">
        <f t="shared" si="16"/>
        <v>241</v>
      </c>
      <c r="K273">
        <f t="shared" si="17"/>
        <v>70</v>
      </c>
      <c r="L273">
        <f t="shared" si="18"/>
        <v>311</v>
      </c>
      <c r="M273" s="12">
        <v>0</v>
      </c>
      <c r="N273" s="12" t="s">
        <v>325</v>
      </c>
      <c r="O273" s="213">
        <f t="shared" si="19"/>
        <v>0</v>
      </c>
    </row>
    <row r="274" spans="1:15" x14ac:dyDescent="0.25">
      <c r="A274" t="s">
        <v>54</v>
      </c>
      <c r="B274" t="s">
        <v>239</v>
      </c>
      <c r="C274" t="s">
        <v>523</v>
      </c>
      <c r="D274" s="12">
        <v>1</v>
      </c>
      <c r="E274" s="12" t="s">
        <v>12</v>
      </c>
      <c r="F274">
        <v>128</v>
      </c>
      <c r="G274">
        <v>60</v>
      </c>
      <c r="H274">
        <v>139</v>
      </c>
      <c r="I274">
        <v>44</v>
      </c>
      <c r="J274">
        <f t="shared" si="16"/>
        <v>267</v>
      </c>
      <c r="K274">
        <f t="shared" si="17"/>
        <v>104</v>
      </c>
      <c r="L274">
        <f t="shared" si="18"/>
        <v>371</v>
      </c>
      <c r="M274" s="12">
        <v>0</v>
      </c>
      <c r="N274" s="12" t="s">
        <v>326</v>
      </c>
      <c r="O274" s="213">
        <f t="shared" si="19"/>
        <v>0</v>
      </c>
    </row>
    <row r="275" spans="1:15" x14ac:dyDescent="0.25">
      <c r="A275" t="s">
        <v>54</v>
      </c>
      <c r="B275" t="s">
        <v>239</v>
      </c>
      <c r="C275" t="s">
        <v>523</v>
      </c>
      <c r="D275" s="12">
        <v>1</v>
      </c>
      <c r="E275" s="12" t="s">
        <v>15</v>
      </c>
      <c r="F275">
        <v>120</v>
      </c>
      <c r="G275">
        <v>62</v>
      </c>
      <c r="H275">
        <v>130</v>
      </c>
      <c r="I275">
        <v>62</v>
      </c>
      <c r="J275">
        <f t="shared" si="16"/>
        <v>250</v>
      </c>
      <c r="K275">
        <f t="shared" si="17"/>
        <v>124</v>
      </c>
      <c r="L275">
        <f t="shared" si="18"/>
        <v>374</v>
      </c>
      <c r="M275" s="12">
        <v>0</v>
      </c>
      <c r="N275" s="12" t="s">
        <v>326</v>
      </c>
      <c r="O275" s="213">
        <f t="shared" si="19"/>
        <v>0</v>
      </c>
    </row>
    <row r="276" spans="1:15" x14ac:dyDescent="0.25">
      <c r="A276" t="s">
        <v>54</v>
      </c>
      <c r="B276" t="s">
        <v>239</v>
      </c>
      <c r="C276" t="s">
        <v>523</v>
      </c>
      <c r="D276" s="12">
        <v>1</v>
      </c>
      <c r="E276" s="12" t="s">
        <v>16</v>
      </c>
      <c r="F276">
        <v>132</v>
      </c>
      <c r="G276">
        <v>58</v>
      </c>
      <c r="H276">
        <v>150</v>
      </c>
      <c r="I276">
        <v>63</v>
      </c>
      <c r="J276">
        <f t="shared" si="16"/>
        <v>282</v>
      </c>
      <c r="K276">
        <f t="shared" si="17"/>
        <v>121</v>
      </c>
      <c r="L276">
        <f t="shared" si="18"/>
        <v>403</v>
      </c>
      <c r="M276" s="12">
        <v>1</v>
      </c>
      <c r="N276" s="12" t="s">
        <v>326</v>
      </c>
      <c r="O276" s="213">
        <f t="shared" si="19"/>
        <v>0</v>
      </c>
    </row>
    <row r="277" spans="1:15" x14ac:dyDescent="0.25">
      <c r="A277" t="s">
        <v>54</v>
      </c>
      <c r="B277" t="s">
        <v>239</v>
      </c>
      <c r="C277" t="s">
        <v>523</v>
      </c>
      <c r="D277" s="12">
        <v>1</v>
      </c>
      <c r="E277" s="12" t="s">
        <v>459</v>
      </c>
      <c r="F277">
        <v>141</v>
      </c>
      <c r="G277">
        <v>54</v>
      </c>
      <c r="H277">
        <v>134</v>
      </c>
      <c r="I277">
        <v>52</v>
      </c>
      <c r="J277">
        <f t="shared" si="16"/>
        <v>275</v>
      </c>
      <c r="K277">
        <f t="shared" si="17"/>
        <v>106</v>
      </c>
      <c r="L277">
        <f t="shared" si="18"/>
        <v>381</v>
      </c>
      <c r="M277" s="12">
        <v>1</v>
      </c>
      <c r="N277" s="12" t="s">
        <v>227</v>
      </c>
      <c r="O277" s="213">
        <f t="shared" si="19"/>
        <v>0</v>
      </c>
    </row>
    <row r="278" spans="1:15" x14ac:dyDescent="0.25">
      <c r="A278" t="s">
        <v>54</v>
      </c>
      <c r="B278" t="s">
        <v>239</v>
      </c>
      <c r="C278" t="s">
        <v>523</v>
      </c>
      <c r="D278" s="12">
        <v>1</v>
      </c>
      <c r="E278" s="12" t="s">
        <v>465</v>
      </c>
      <c r="F278">
        <v>139</v>
      </c>
      <c r="G278">
        <v>45</v>
      </c>
      <c r="H278">
        <v>143</v>
      </c>
      <c r="I278">
        <v>53</v>
      </c>
      <c r="J278">
        <f t="shared" si="16"/>
        <v>282</v>
      </c>
      <c r="K278">
        <f t="shared" si="17"/>
        <v>98</v>
      </c>
      <c r="L278">
        <f t="shared" si="18"/>
        <v>380</v>
      </c>
      <c r="M278" s="12">
        <v>1</v>
      </c>
      <c r="N278" s="12" t="s">
        <v>326</v>
      </c>
      <c r="O278" s="213">
        <f t="shared" si="19"/>
        <v>0</v>
      </c>
    </row>
    <row r="279" spans="1:15" x14ac:dyDescent="0.25">
      <c r="A279" t="s">
        <v>54</v>
      </c>
      <c r="B279" t="s">
        <v>239</v>
      </c>
      <c r="C279" t="s">
        <v>523</v>
      </c>
      <c r="D279" s="12">
        <v>1</v>
      </c>
      <c r="E279" s="12" t="s">
        <v>461</v>
      </c>
      <c r="F279">
        <v>130</v>
      </c>
      <c r="G279">
        <v>34</v>
      </c>
      <c r="H279">
        <v>133</v>
      </c>
      <c r="I279">
        <v>54</v>
      </c>
      <c r="J279">
        <f t="shared" si="16"/>
        <v>263</v>
      </c>
      <c r="K279">
        <f t="shared" si="17"/>
        <v>88</v>
      </c>
      <c r="L279">
        <f t="shared" si="18"/>
        <v>351</v>
      </c>
      <c r="M279" s="12">
        <v>0</v>
      </c>
      <c r="N279" s="12" t="s">
        <v>222</v>
      </c>
      <c r="O279" s="213">
        <f t="shared" si="19"/>
        <v>0</v>
      </c>
    </row>
    <row r="280" spans="1:15" x14ac:dyDescent="0.25">
      <c r="A280" t="s">
        <v>54</v>
      </c>
      <c r="B280" t="s">
        <v>239</v>
      </c>
      <c r="C280" t="s">
        <v>523</v>
      </c>
      <c r="D280" s="12">
        <v>1</v>
      </c>
      <c r="E280" s="12" t="s">
        <v>462</v>
      </c>
      <c r="F280">
        <v>124</v>
      </c>
      <c r="G280">
        <v>48</v>
      </c>
      <c r="H280">
        <v>142</v>
      </c>
      <c r="I280">
        <v>52</v>
      </c>
      <c r="J280">
        <f t="shared" si="16"/>
        <v>266</v>
      </c>
      <c r="K280">
        <f t="shared" si="17"/>
        <v>100</v>
      </c>
      <c r="L280">
        <f t="shared" si="18"/>
        <v>366</v>
      </c>
      <c r="M280" s="12">
        <v>1</v>
      </c>
      <c r="N280" s="12" t="s">
        <v>326</v>
      </c>
      <c r="O280" s="213">
        <f t="shared" si="19"/>
        <v>0</v>
      </c>
    </row>
    <row r="281" spans="1:15" x14ac:dyDescent="0.25">
      <c r="A281" t="s">
        <v>54</v>
      </c>
      <c r="B281" t="s">
        <v>239</v>
      </c>
      <c r="C281" t="s">
        <v>524</v>
      </c>
      <c r="D281" s="12">
        <v>1</v>
      </c>
      <c r="E281" s="12" t="s">
        <v>277</v>
      </c>
      <c r="F281">
        <v>133</v>
      </c>
      <c r="G281">
        <v>36</v>
      </c>
      <c r="H281">
        <v>127</v>
      </c>
      <c r="I281">
        <v>52</v>
      </c>
      <c r="J281">
        <f t="shared" si="16"/>
        <v>260</v>
      </c>
      <c r="K281">
        <f t="shared" si="17"/>
        <v>88</v>
      </c>
      <c r="L281">
        <f t="shared" si="18"/>
        <v>348</v>
      </c>
      <c r="M281" s="12">
        <v>0</v>
      </c>
      <c r="N281" s="12" t="s">
        <v>326</v>
      </c>
      <c r="O281" s="213">
        <f t="shared" si="19"/>
        <v>0</v>
      </c>
    </row>
    <row r="282" spans="1:15" x14ac:dyDescent="0.25">
      <c r="A282" t="s">
        <v>54</v>
      </c>
      <c r="B282" t="s">
        <v>239</v>
      </c>
      <c r="C282" t="s">
        <v>524</v>
      </c>
      <c r="D282" s="12">
        <v>1</v>
      </c>
      <c r="E282" s="12" t="s">
        <v>336</v>
      </c>
      <c r="F282">
        <v>132</v>
      </c>
      <c r="G282">
        <v>53</v>
      </c>
      <c r="H282">
        <v>139</v>
      </c>
      <c r="I282">
        <v>50</v>
      </c>
      <c r="J282">
        <f t="shared" si="16"/>
        <v>271</v>
      </c>
      <c r="K282">
        <f t="shared" si="17"/>
        <v>103</v>
      </c>
      <c r="L282">
        <f t="shared" si="18"/>
        <v>374</v>
      </c>
      <c r="M282" s="12">
        <v>0</v>
      </c>
      <c r="N282" s="12" t="s">
        <v>326</v>
      </c>
      <c r="O282" s="213">
        <f t="shared" si="19"/>
        <v>0</v>
      </c>
    </row>
    <row r="283" spans="1:15" x14ac:dyDescent="0.25">
      <c r="A283" t="s">
        <v>54</v>
      </c>
      <c r="B283" t="s">
        <v>239</v>
      </c>
      <c r="C283" t="s">
        <v>524</v>
      </c>
      <c r="D283" s="12">
        <v>1</v>
      </c>
      <c r="E283" s="12" t="s">
        <v>340</v>
      </c>
      <c r="F283">
        <v>129</v>
      </c>
      <c r="G283">
        <v>51</v>
      </c>
      <c r="H283">
        <v>151</v>
      </c>
      <c r="I283">
        <v>54</v>
      </c>
      <c r="J283">
        <f t="shared" si="16"/>
        <v>280</v>
      </c>
      <c r="K283">
        <f t="shared" si="17"/>
        <v>105</v>
      </c>
      <c r="L283">
        <f t="shared" si="18"/>
        <v>385</v>
      </c>
      <c r="M283" s="12">
        <v>0</v>
      </c>
      <c r="N283" s="12" t="s">
        <v>326</v>
      </c>
      <c r="O283" s="213">
        <f t="shared" si="19"/>
        <v>0</v>
      </c>
    </row>
    <row r="284" spans="1:15" x14ac:dyDescent="0.25">
      <c r="A284" t="s">
        <v>54</v>
      </c>
      <c r="B284" t="s">
        <v>239</v>
      </c>
      <c r="C284" t="s">
        <v>524</v>
      </c>
      <c r="D284" s="12">
        <v>1</v>
      </c>
      <c r="E284" s="12" t="s">
        <v>343</v>
      </c>
      <c r="F284">
        <v>140</v>
      </c>
      <c r="G284">
        <v>53</v>
      </c>
      <c r="H284">
        <v>141</v>
      </c>
      <c r="I284">
        <v>51</v>
      </c>
      <c r="J284">
        <f t="shared" si="16"/>
        <v>281</v>
      </c>
      <c r="K284">
        <f t="shared" si="17"/>
        <v>104</v>
      </c>
      <c r="L284">
        <f t="shared" si="18"/>
        <v>385</v>
      </c>
      <c r="M284" s="12">
        <v>0</v>
      </c>
      <c r="N284" s="12" t="s">
        <v>326</v>
      </c>
      <c r="O284" s="213">
        <f t="shared" si="19"/>
        <v>0</v>
      </c>
    </row>
    <row r="285" spans="1:15" x14ac:dyDescent="0.25">
      <c r="A285" t="s">
        <v>54</v>
      </c>
      <c r="B285" t="s">
        <v>239</v>
      </c>
      <c r="C285" t="s">
        <v>524</v>
      </c>
      <c r="D285" s="12">
        <v>1</v>
      </c>
      <c r="E285" s="12" t="s">
        <v>346</v>
      </c>
      <c r="F285">
        <v>128</v>
      </c>
      <c r="G285">
        <v>78</v>
      </c>
      <c r="H285">
        <v>152</v>
      </c>
      <c r="I285">
        <v>52</v>
      </c>
      <c r="J285">
        <f t="shared" si="16"/>
        <v>280</v>
      </c>
      <c r="K285">
        <f t="shared" si="17"/>
        <v>130</v>
      </c>
      <c r="L285">
        <f t="shared" si="18"/>
        <v>410</v>
      </c>
      <c r="M285" s="12">
        <v>1</v>
      </c>
      <c r="N285" s="12" t="s">
        <v>326</v>
      </c>
      <c r="O285" s="213">
        <f t="shared" si="19"/>
        <v>0</v>
      </c>
    </row>
    <row r="286" spans="1:15" x14ac:dyDescent="0.25">
      <c r="A286" t="s">
        <v>54</v>
      </c>
      <c r="B286" t="s">
        <v>239</v>
      </c>
      <c r="C286" t="s">
        <v>524</v>
      </c>
      <c r="D286" s="12">
        <v>1</v>
      </c>
      <c r="E286" s="12" t="s">
        <v>349</v>
      </c>
      <c r="F286">
        <v>132</v>
      </c>
      <c r="G286">
        <v>44</v>
      </c>
      <c r="H286">
        <v>138</v>
      </c>
      <c r="I286">
        <v>54</v>
      </c>
      <c r="J286">
        <f t="shared" si="16"/>
        <v>270</v>
      </c>
      <c r="K286">
        <f t="shared" si="17"/>
        <v>98</v>
      </c>
      <c r="L286">
        <f t="shared" si="18"/>
        <v>368</v>
      </c>
      <c r="M286" s="12">
        <v>0</v>
      </c>
      <c r="N286" s="12" t="s">
        <v>227</v>
      </c>
      <c r="O286" s="213">
        <f t="shared" si="19"/>
        <v>0</v>
      </c>
    </row>
    <row r="287" spans="1:15" x14ac:dyDescent="0.25">
      <c r="A287" t="s">
        <v>54</v>
      </c>
      <c r="B287" t="s">
        <v>239</v>
      </c>
      <c r="C287" t="s">
        <v>524</v>
      </c>
      <c r="D287" s="12">
        <v>1</v>
      </c>
      <c r="E287" s="12" t="s">
        <v>352</v>
      </c>
      <c r="F287">
        <v>133</v>
      </c>
      <c r="G287">
        <v>61</v>
      </c>
      <c r="H287">
        <v>136</v>
      </c>
      <c r="I287">
        <v>53</v>
      </c>
      <c r="J287">
        <f t="shared" si="16"/>
        <v>269</v>
      </c>
      <c r="K287">
        <f t="shared" si="17"/>
        <v>114</v>
      </c>
      <c r="L287">
        <f t="shared" si="18"/>
        <v>383</v>
      </c>
      <c r="M287" s="12">
        <v>0</v>
      </c>
      <c r="N287" s="12" t="s">
        <v>326</v>
      </c>
      <c r="O287" s="213">
        <f t="shared" si="19"/>
        <v>0</v>
      </c>
    </row>
    <row r="288" spans="1:15" x14ac:dyDescent="0.25">
      <c r="A288" t="s">
        <v>54</v>
      </c>
      <c r="B288" t="s">
        <v>239</v>
      </c>
      <c r="C288" t="s">
        <v>524</v>
      </c>
      <c r="D288" s="12">
        <v>1</v>
      </c>
      <c r="E288" s="12" t="s">
        <v>355</v>
      </c>
      <c r="F288">
        <v>126</v>
      </c>
      <c r="G288">
        <v>53</v>
      </c>
      <c r="H288">
        <v>129</v>
      </c>
      <c r="I288">
        <v>53</v>
      </c>
      <c r="J288">
        <f t="shared" si="16"/>
        <v>255</v>
      </c>
      <c r="K288">
        <f t="shared" si="17"/>
        <v>106</v>
      </c>
      <c r="L288">
        <f t="shared" si="18"/>
        <v>361</v>
      </c>
      <c r="M288" s="12">
        <v>0</v>
      </c>
      <c r="N288" s="12" t="s">
        <v>326</v>
      </c>
      <c r="O288" s="213">
        <f t="shared" si="19"/>
        <v>0</v>
      </c>
    </row>
    <row r="289" spans="1:15" x14ac:dyDescent="0.25">
      <c r="A289" t="s">
        <v>54</v>
      </c>
      <c r="B289" t="s">
        <v>239</v>
      </c>
      <c r="C289" t="s">
        <v>524</v>
      </c>
      <c r="D289" s="12">
        <v>1</v>
      </c>
      <c r="E289" s="12" t="s">
        <v>358</v>
      </c>
      <c r="F289">
        <v>146</v>
      </c>
      <c r="G289">
        <v>45</v>
      </c>
      <c r="H289">
        <v>132</v>
      </c>
      <c r="I289">
        <v>60</v>
      </c>
      <c r="J289">
        <f t="shared" si="16"/>
        <v>278</v>
      </c>
      <c r="K289">
        <f t="shared" si="17"/>
        <v>105</v>
      </c>
      <c r="L289">
        <f t="shared" si="18"/>
        <v>383</v>
      </c>
      <c r="M289" s="12">
        <v>1</v>
      </c>
      <c r="N289" s="12" t="s">
        <v>327</v>
      </c>
      <c r="O289" s="213">
        <f t="shared" si="19"/>
        <v>0</v>
      </c>
    </row>
    <row r="290" spans="1:15" x14ac:dyDescent="0.25">
      <c r="A290" t="s">
        <v>54</v>
      </c>
      <c r="B290" t="s">
        <v>239</v>
      </c>
      <c r="C290" t="s">
        <v>524</v>
      </c>
      <c r="D290" s="12">
        <v>1</v>
      </c>
      <c r="E290" s="12" t="s">
        <v>362</v>
      </c>
      <c r="F290">
        <v>144</v>
      </c>
      <c r="G290">
        <v>72</v>
      </c>
      <c r="H290">
        <v>116</v>
      </c>
      <c r="I290">
        <v>54</v>
      </c>
      <c r="J290">
        <f t="shared" si="16"/>
        <v>260</v>
      </c>
      <c r="K290">
        <f t="shared" si="17"/>
        <v>126</v>
      </c>
      <c r="L290">
        <f t="shared" si="18"/>
        <v>386</v>
      </c>
      <c r="M290" s="12">
        <v>1</v>
      </c>
      <c r="N290" s="12" t="s">
        <v>326</v>
      </c>
      <c r="O290" s="213">
        <f t="shared" si="19"/>
        <v>0</v>
      </c>
    </row>
    <row r="291" spans="1:15" x14ac:dyDescent="0.25">
      <c r="A291" t="s">
        <v>54</v>
      </c>
      <c r="B291" t="s">
        <v>239</v>
      </c>
      <c r="C291" t="s">
        <v>524</v>
      </c>
      <c r="D291" s="12">
        <v>1</v>
      </c>
      <c r="E291" s="12" t="s">
        <v>365</v>
      </c>
      <c r="F291">
        <v>124</v>
      </c>
      <c r="G291">
        <v>42</v>
      </c>
      <c r="H291">
        <v>141</v>
      </c>
      <c r="I291">
        <v>61</v>
      </c>
      <c r="J291">
        <f t="shared" si="16"/>
        <v>265</v>
      </c>
      <c r="K291">
        <f t="shared" si="17"/>
        <v>103</v>
      </c>
      <c r="L291">
        <f t="shared" si="18"/>
        <v>368</v>
      </c>
      <c r="M291" s="12">
        <v>1</v>
      </c>
      <c r="N291" s="12" t="s">
        <v>325</v>
      </c>
      <c r="O291" s="213">
        <f t="shared" si="19"/>
        <v>0</v>
      </c>
    </row>
    <row r="292" spans="1:15" x14ac:dyDescent="0.25">
      <c r="A292" t="s">
        <v>54</v>
      </c>
      <c r="B292" t="s">
        <v>239</v>
      </c>
      <c r="C292" t="s">
        <v>524</v>
      </c>
      <c r="D292" s="12">
        <v>1</v>
      </c>
      <c r="E292" s="12" t="s">
        <v>368</v>
      </c>
      <c r="F292">
        <v>137</v>
      </c>
      <c r="G292">
        <v>52</v>
      </c>
      <c r="H292">
        <v>136</v>
      </c>
      <c r="I292">
        <v>52</v>
      </c>
      <c r="J292">
        <f t="shared" si="16"/>
        <v>273</v>
      </c>
      <c r="K292">
        <f t="shared" si="17"/>
        <v>104</v>
      </c>
      <c r="L292">
        <f t="shared" si="18"/>
        <v>377</v>
      </c>
      <c r="M292" s="12">
        <v>1</v>
      </c>
      <c r="N292" s="12" t="s">
        <v>326</v>
      </c>
      <c r="O292" s="213">
        <f t="shared" si="19"/>
        <v>0</v>
      </c>
    </row>
    <row r="293" spans="1:15" x14ac:dyDescent="0.25">
      <c r="A293" t="s">
        <v>54</v>
      </c>
      <c r="B293" t="s">
        <v>239</v>
      </c>
      <c r="C293" t="s">
        <v>524</v>
      </c>
      <c r="D293" s="12">
        <v>1</v>
      </c>
      <c r="E293" s="12" t="s">
        <v>371</v>
      </c>
      <c r="F293">
        <v>135</v>
      </c>
      <c r="G293">
        <v>27</v>
      </c>
      <c r="H293">
        <v>150</v>
      </c>
      <c r="I293">
        <v>53</v>
      </c>
      <c r="J293">
        <f t="shared" si="16"/>
        <v>285</v>
      </c>
      <c r="K293">
        <f t="shared" si="17"/>
        <v>80</v>
      </c>
      <c r="L293">
        <f t="shared" si="18"/>
        <v>365</v>
      </c>
      <c r="M293" s="12">
        <v>1</v>
      </c>
      <c r="N293" s="12" t="s">
        <v>333</v>
      </c>
      <c r="O293" s="213">
        <f t="shared" si="19"/>
        <v>0</v>
      </c>
    </row>
    <row r="294" spans="1:15" x14ac:dyDescent="0.25">
      <c r="A294" t="s">
        <v>54</v>
      </c>
      <c r="B294" t="s">
        <v>239</v>
      </c>
      <c r="C294" t="s">
        <v>524</v>
      </c>
      <c r="D294" s="12">
        <v>1</v>
      </c>
      <c r="E294" s="12" t="s">
        <v>374</v>
      </c>
      <c r="F294">
        <v>119</v>
      </c>
      <c r="G294">
        <v>62</v>
      </c>
      <c r="H294">
        <v>134</v>
      </c>
      <c r="I294">
        <v>62</v>
      </c>
      <c r="J294">
        <f t="shared" si="16"/>
        <v>253</v>
      </c>
      <c r="K294">
        <f t="shared" si="17"/>
        <v>124</v>
      </c>
      <c r="L294">
        <f t="shared" si="18"/>
        <v>377</v>
      </c>
      <c r="M294" s="12">
        <v>1</v>
      </c>
      <c r="N294" s="12" t="s">
        <v>222</v>
      </c>
      <c r="O294" s="213">
        <f t="shared" si="19"/>
        <v>1</v>
      </c>
    </row>
    <row r="295" spans="1:15" x14ac:dyDescent="0.25">
      <c r="A295" t="s">
        <v>56</v>
      </c>
      <c r="B295" t="s">
        <v>236</v>
      </c>
      <c r="C295" t="s">
        <v>523</v>
      </c>
      <c r="D295" s="12">
        <v>1</v>
      </c>
      <c r="E295" s="12" t="s">
        <v>7</v>
      </c>
      <c r="F295">
        <v>136</v>
      </c>
      <c r="G295">
        <v>50</v>
      </c>
      <c r="H295">
        <v>123</v>
      </c>
      <c r="I295">
        <v>52</v>
      </c>
      <c r="J295">
        <f t="shared" si="16"/>
        <v>259</v>
      </c>
      <c r="K295">
        <f t="shared" si="17"/>
        <v>102</v>
      </c>
      <c r="L295">
        <f t="shared" si="18"/>
        <v>361</v>
      </c>
      <c r="M295" s="12">
        <v>0</v>
      </c>
      <c r="N295" s="12" t="s">
        <v>333</v>
      </c>
      <c r="O295" s="213">
        <f t="shared" si="19"/>
        <v>0</v>
      </c>
    </row>
    <row r="296" spans="1:15" x14ac:dyDescent="0.25">
      <c r="A296" t="s">
        <v>56</v>
      </c>
      <c r="B296" t="s">
        <v>236</v>
      </c>
      <c r="C296" t="s">
        <v>523</v>
      </c>
      <c r="D296" s="12">
        <v>1</v>
      </c>
      <c r="E296" s="12" t="s">
        <v>9</v>
      </c>
      <c r="F296">
        <v>135</v>
      </c>
      <c r="G296">
        <v>35</v>
      </c>
      <c r="H296">
        <v>121</v>
      </c>
      <c r="I296">
        <v>45</v>
      </c>
      <c r="J296">
        <f t="shared" si="16"/>
        <v>256</v>
      </c>
      <c r="K296">
        <f t="shared" si="17"/>
        <v>80</v>
      </c>
      <c r="L296">
        <f t="shared" si="18"/>
        <v>336</v>
      </c>
      <c r="M296" s="12">
        <v>1</v>
      </c>
      <c r="N296" s="12" t="s">
        <v>327</v>
      </c>
      <c r="O296" s="213">
        <f t="shared" si="19"/>
        <v>0</v>
      </c>
    </row>
    <row r="297" spans="1:15" x14ac:dyDescent="0.25">
      <c r="A297" t="s">
        <v>56</v>
      </c>
      <c r="B297" t="s">
        <v>236</v>
      </c>
      <c r="C297" t="s">
        <v>523</v>
      </c>
      <c r="D297" s="12">
        <v>1</v>
      </c>
      <c r="E297" s="12" t="s">
        <v>10</v>
      </c>
      <c r="F297">
        <v>118</v>
      </c>
      <c r="G297">
        <v>61</v>
      </c>
      <c r="H297">
        <v>118</v>
      </c>
      <c r="I297">
        <v>59</v>
      </c>
      <c r="J297">
        <f t="shared" si="16"/>
        <v>236</v>
      </c>
      <c r="K297">
        <f t="shared" si="17"/>
        <v>120</v>
      </c>
      <c r="L297">
        <f t="shared" si="18"/>
        <v>356</v>
      </c>
      <c r="M297" s="12">
        <v>0</v>
      </c>
      <c r="N297" s="12" t="s">
        <v>327</v>
      </c>
      <c r="O297" s="213">
        <f t="shared" si="19"/>
        <v>0</v>
      </c>
    </row>
    <row r="298" spans="1:15" x14ac:dyDescent="0.25">
      <c r="A298" t="s">
        <v>56</v>
      </c>
      <c r="B298" t="s">
        <v>236</v>
      </c>
      <c r="C298" t="s">
        <v>523</v>
      </c>
      <c r="D298" s="12">
        <v>1</v>
      </c>
      <c r="E298" s="12" t="s">
        <v>11</v>
      </c>
      <c r="F298">
        <v>133</v>
      </c>
      <c r="G298">
        <v>62</v>
      </c>
      <c r="H298">
        <v>135</v>
      </c>
      <c r="I298">
        <v>53</v>
      </c>
      <c r="J298">
        <f t="shared" si="16"/>
        <v>268</v>
      </c>
      <c r="K298">
        <f t="shared" si="17"/>
        <v>115</v>
      </c>
      <c r="L298">
        <f t="shared" si="18"/>
        <v>383</v>
      </c>
      <c r="M298" s="12">
        <v>0</v>
      </c>
      <c r="N298" s="12" t="s">
        <v>326</v>
      </c>
      <c r="O298" s="213">
        <f t="shared" si="19"/>
        <v>0</v>
      </c>
    </row>
    <row r="299" spans="1:15" x14ac:dyDescent="0.25">
      <c r="A299" t="s">
        <v>56</v>
      </c>
      <c r="B299" t="s">
        <v>236</v>
      </c>
      <c r="C299" t="s">
        <v>523</v>
      </c>
      <c r="D299" s="12">
        <v>1</v>
      </c>
      <c r="E299" s="12" t="s">
        <v>12</v>
      </c>
      <c r="F299">
        <v>135</v>
      </c>
      <c r="G299">
        <v>35</v>
      </c>
      <c r="H299">
        <v>124</v>
      </c>
      <c r="I299">
        <v>54</v>
      </c>
      <c r="J299">
        <f t="shared" si="16"/>
        <v>259</v>
      </c>
      <c r="K299">
        <f t="shared" si="17"/>
        <v>89</v>
      </c>
      <c r="L299">
        <f t="shared" si="18"/>
        <v>348</v>
      </c>
      <c r="M299" s="12">
        <v>0</v>
      </c>
      <c r="N299" s="12" t="s">
        <v>333</v>
      </c>
      <c r="O299" s="213">
        <f t="shared" si="19"/>
        <v>0</v>
      </c>
    </row>
    <row r="300" spans="1:15" x14ac:dyDescent="0.25">
      <c r="A300" t="s">
        <v>56</v>
      </c>
      <c r="B300" t="s">
        <v>236</v>
      </c>
      <c r="C300" t="s">
        <v>523</v>
      </c>
      <c r="D300" s="12">
        <v>1</v>
      </c>
      <c r="E300" s="12" t="s">
        <v>14</v>
      </c>
      <c r="F300">
        <v>118</v>
      </c>
      <c r="G300">
        <v>54</v>
      </c>
      <c r="H300">
        <v>113</v>
      </c>
      <c r="I300">
        <v>31</v>
      </c>
      <c r="J300">
        <f t="shared" si="16"/>
        <v>231</v>
      </c>
      <c r="K300">
        <f t="shared" si="17"/>
        <v>85</v>
      </c>
      <c r="L300">
        <f t="shared" si="18"/>
        <v>316</v>
      </c>
      <c r="M300" s="12">
        <v>0</v>
      </c>
      <c r="N300" s="12" t="s">
        <v>325</v>
      </c>
      <c r="O300" s="213">
        <f t="shared" si="19"/>
        <v>0</v>
      </c>
    </row>
    <row r="301" spans="1:15" x14ac:dyDescent="0.25">
      <c r="A301" t="s">
        <v>56</v>
      </c>
      <c r="B301" t="s">
        <v>236</v>
      </c>
      <c r="C301" t="s">
        <v>523</v>
      </c>
      <c r="D301" s="12">
        <v>1</v>
      </c>
      <c r="E301" s="12" t="s">
        <v>459</v>
      </c>
      <c r="F301">
        <v>132</v>
      </c>
      <c r="G301">
        <v>60</v>
      </c>
      <c r="H301">
        <v>117</v>
      </c>
      <c r="I301">
        <v>53</v>
      </c>
      <c r="J301">
        <f t="shared" si="16"/>
        <v>249</v>
      </c>
      <c r="K301">
        <f t="shared" si="17"/>
        <v>113</v>
      </c>
      <c r="L301">
        <f t="shared" si="18"/>
        <v>362</v>
      </c>
      <c r="M301" s="12">
        <v>0</v>
      </c>
      <c r="N301" s="12" t="s">
        <v>333</v>
      </c>
      <c r="O301" s="213">
        <f t="shared" si="19"/>
        <v>0</v>
      </c>
    </row>
    <row r="302" spans="1:15" x14ac:dyDescent="0.25">
      <c r="A302" t="s">
        <v>56</v>
      </c>
      <c r="B302" t="s">
        <v>236</v>
      </c>
      <c r="C302" t="s">
        <v>524</v>
      </c>
      <c r="D302" s="12">
        <v>1</v>
      </c>
      <c r="E302" s="12" t="s">
        <v>277</v>
      </c>
      <c r="F302">
        <v>130</v>
      </c>
      <c r="G302">
        <v>54</v>
      </c>
      <c r="H302">
        <v>127</v>
      </c>
      <c r="I302">
        <v>35</v>
      </c>
      <c r="J302">
        <f t="shared" si="16"/>
        <v>257</v>
      </c>
      <c r="K302">
        <f t="shared" si="17"/>
        <v>89</v>
      </c>
      <c r="L302">
        <f t="shared" si="18"/>
        <v>346</v>
      </c>
      <c r="M302" s="12">
        <v>0</v>
      </c>
      <c r="N302" s="12" t="s">
        <v>327</v>
      </c>
      <c r="O302" s="213">
        <f t="shared" si="19"/>
        <v>1</v>
      </c>
    </row>
    <row r="303" spans="1:15" x14ac:dyDescent="0.25">
      <c r="A303" t="s">
        <v>58</v>
      </c>
      <c r="B303" t="s">
        <v>222</v>
      </c>
      <c r="C303" t="s">
        <v>523</v>
      </c>
      <c r="D303" s="12">
        <v>1</v>
      </c>
      <c r="E303" s="12" t="s">
        <v>7</v>
      </c>
      <c r="F303">
        <v>133</v>
      </c>
      <c r="G303">
        <v>61</v>
      </c>
      <c r="H303">
        <v>144</v>
      </c>
      <c r="I303">
        <v>52</v>
      </c>
      <c r="J303">
        <f t="shared" si="16"/>
        <v>277</v>
      </c>
      <c r="K303">
        <f t="shared" si="17"/>
        <v>113</v>
      </c>
      <c r="L303">
        <f t="shared" si="18"/>
        <v>390</v>
      </c>
      <c r="M303" s="12">
        <v>1</v>
      </c>
      <c r="N303" s="12" t="s">
        <v>227</v>
      </c>
      <c r="O303" s="213">
        <f t="shared" si="19"/>
        <v>0</v>
      </c>
    </row>
    <row r="304" spans="1:15" x14ac:dyDescent="0.25">
      <c r="A304" t="s">
        <v>58</v>
      </c>
      <c r="B304" t="s">
        <v>222</v>
      </c>
      <c r="C304" t="s">
        <v>523</v>
      </c>
      <c r="D304" s="12">
        <v>1</v>
      </c>
      <c r="E304" s="12" t="s">
        <v>9</v>
      </c>
      <c r="F304">
        <v>131</v>
      </c>
      <c r="G304">
        <v>68</v>
      </c>
      <c r="H304">
        <v>132</v>
      </c>
      <c r="I304">
        <v>43</v>
      </c>
      <c r="J304">
        <f t="shared" si="16"/>
        <v>263</v>
      </c>
      <c r="K304">
        <f t="shared" si="17"/>
        <v>111</v>
      </c>
      <c r="L304">
        <f t="shared" si="18"/>
        <v>374</v>
      </c>
      <c r="M304" s="12">
        <v>1</v>
      </c>
      <c r="N304" s="12" t="s">
        <v>222</v>
      </c>
      <c r="O304" s="213">
        <f t="shared" si="19"/>
        <v>0</v>
      </c>
    </row>
    <row r="305" spans="1:15" x14ac:dyDescent="0.25">
      <c r="A305" t="s">
        <v>58</v>
      </c>
      <c r="B305" t="s">
        <v>222</v>
      </c>
      <c r="C305" t="s">
        <v>523</v>
      </c>
      <c r="D305" s="12">
        <v>1</v>
      </c>
      <c r="E305" s="12" t="s">
        <v>10</v>
      </c>
      <c r="F305">
        <v>116</v>
      </c>
      <c r="G305">
        <v>45</v>
      </c>
      <c r="H305">
        <v>138</v>
      </c>
      <c r="I305">
        <v>43</v>
      </c>
      <c r="J305">
        <f t="shared" si="16"/>
        <v>254</v>
      </c>
      <c r="K305">
        <f t="shared" si="17"/>
        <v>88</v>
      </c>
      <c r="L305">
        <f t="shared" si="18"/>
        <v>342</v>
      </c>
      <c r="M305" s="12">
        <v>1</v>
      </c>
      <c r="N305" s="12" t="s">
        <v>222</v>
      </c>
      <c r="O305" s="213">
        <f t="shared" si="19"/>
        <v>0</v>
      </c>
    </row>
    <row r="306" spans="1:15" x14ac:dyDescent="0.25">
      <c r="A306" t="s">
        <v>58</v>
      </c>
      <c r="B306" t="s">
        <v>222</v>
      </c>
      <c r="C306" t="s">
        <v>523</v>
      </c>
      <c r="D306" s="12">
        <v>1</v>
      </c>
      <c r="E306" s="12" t="s">
        <v>11</v>
      </c>
      <c r="F306">
        <v>138</v>
      </c>
      <c r="G306">
        <v>44</v>
      </c>
      <c r="H306">
        <v>141</v>
      </c>
      <c r="I306">
        <v>44</v>
      </c>
      <c r="J306">
        <f t="shared" si="16"/>
        <v>279</v>
      </c>
      <c r="K306">
        <f t="shared" si="17"/>
        <v>88</v>
      </c>
      <c r="L306">
        <f t="shared" si="18"/>
        <v>367</v>
      </c>
      <c r="M306" s="12">
        <v>1</v>
      </c>
      <c r="N306" s="12" t="s">
        <v>222</v>
      </c>
      <c r="O306" s="213">
        <f t="shared" si="19"/>
        <v>0</v>
      </c>
    </row>
    <row r="307" spans="1:15" x14ac:dyDescent="0.25">
      <c r="A307" t="s">
        <v>58</v>
      </c>
      <c r="B307" t="s">
        <v>222</v>
      </c>
      <c r="C307" t="s">
        <v>523</v>
      </c>
      <c r="D307" s="12">
        <v>1</v>
      </c>
      <c r="E307" s="12" t="s">
        <v>12</v>
      </c>
      <c r="F307">
        <v>153</v>
      </c>
      <c r="G307">
        <v>60</v>
      </c>
      <c r="H307">
        <v>108</v>
      </c>
      <c r="I307">
        <v>52</v>
      </c>
      <c r="J307">
        <f t="shared" si="16"/>
        <v>261</v>
      </c>
      <c r="K307">
        <f t="shared" si="17"/>
        <v>112</v>
      </c>
      <c r="L307">
        <f t="shared" si="18"/>
        <v>373</v>
      </c>
      <c r="M307" s="12">
        <v>1</v>
      </c>
      <c r="N307" s="12" t="s">
        <v>327</v>
      </c>
      <c r="O307" s="213">
        <f t="shared" si="19"/>
        <v>0</v>
      </c>
    </row>
    <row r="308" spans="1:15" x14ac:dyDescent="0.25">
      <c r="A308" t="s">
        <v>58</v>
      </c>
      <c r="B308" t="s">
        <v>222</v>
      </c>
      <c r="C308" t="s">
        <v>523</v>
      </c>
      <c r="D308" s="12">
        <v>1</v>
      </c>
      <c r="E308" s="12" t="s">
        <v>14</v>
      </c>
      <c r="F308">
        <v>124</v>
      </c>
      <c r="G308">
        <v>53</v>
      </c>
      <c r="H308">
        <v>132</v>
      </c>
      <c r="I308">
        <v>71</v>
      </c>
      <c r="J308">
        <f t="shared" si="16"/>
        <v>256</v>
      </c>
      <c r="K308">
        <f t="shared" si="17"/>
        <v>124</v>
      </c>
      <c r="L308">
        <f t="shared" si="18"/>
        <v>380</v>
      </c>
      <c r="M308" s="12">
        <v>1</v>
      </c>
      <c r="N308" s="12" t="s">
        <v>327</v>
      </c>
      <c r="O308" s="213">
        <f t="shared" si="19"/>
        <v>0</v>
      </c>
    </row>
    <row r="309" spans="1:15" x14ac:dyDescent="0.25">
      <c r="A309" t="s">
        <v>58</v>
      </c>
      <c r="B309" t="s">
        <v>222</v>
      </c>
      <c r="C309" t="s">
        <v>523</v>
      </c>
      <c r="D309" s="12">
        <v>1</v>
      </c>
      <c r="E309" s="12" t="s">
        <v>15</v>
      </c>
      <c r="F309">
        <v>136</v>
      </c>
      <c r="G309">
        <v>61</v>
      </c>
      <c r="H309">
        <v>130</v>
      </c>
      <c r="I309">
        <v>69</v>
      </c>
      <c r="J309">
        <f t="shared" si="16"/>
        <v>266</v>
      </c>
      <c r="K309">
        <f t="shared" si="17"/>
        <v>130</v>
      </c>
      <c r="L309">
        <f t="shared" si="18"/>
        <v>396</v>
      </c>
      <c r="M309" s="12">
        <v>1</v>
      </c>
      <c r="N309" s="12" t="s">
        <v>222</v>
      </c>
      <c r="O309" s="213">
        <f t="shared" si="19"/>
        <v>0</v>
      </c>
    </row>
    <row r="310" spans="1:15" x14ac:dyDescent="0.25">
      <c r="A310" t="s">
        <v>58</v>
      </c>
      <c r="B310" t="s">
        <v>222</v>
      </c>
      <c r="C310" t="s">
        <v>523</v>
      </c>
      <c r="D310" s="12">
        <v>1</v>
      </c>
      <c r="E310" s="12" t="s">
        <v>459</v>
      </c>
      <c r="F310">
        <v>121</v>
      </c>
      <c r="G310">
        <v>49</v>
      </c>
      <c r="H310">
        <v>131</v>
      </c>
      <c r="I310">
        <v>60</v>
      </c>
      <c r="J310">
        <f t="shared" si="16"/>
        <v>252</v>
      </c>
      <c r="K310">
        <f t="shared" si="17"/>
        <v>109</v>
      </c>
      <c r="L310">
        <f t="shared" si="18"/>
        <v>361</v>
      </c>
      <c r="M310" s="12">
        <v>1</v>
      </c>
      <c r="N310" s="12" t="s">
        <v>325</v>
      </c>
      <c r="O310" s="213">
        <f t="shared" si="19"/>
        <v>0</v>
      </c>
    </row>
    <row r="311" spans="1:15" x14ac:dyDescent="0.25">
      <c r="A311" t="s">
        <v>58</v>
      </c>
      <c r="B311" t="s">
        <v>222</v>
      </c>
      <c r="C311" t="s">
        <v>523</v>
      </c>
      <c r="D311" s="12">
        <v>1</v>
      </c>
      <c r="E311" s="12" t="s">
        <v>461</v>
      </c>
      <c r="F311">
        <v>135</v>
      </c>
      <c r="G311">
        <v>61</v>
      </c>
      <c r="H311">
        <v>143</v>
      </c>
      <c r="I311">
        <v>53</v>
      </c>
      <c r="J311">
        <f t="shared" si="16"/>
        <v>278</v>
      </c>
      <c r="K311">
        <f t="shared" si="17"/>
        <v>114</v>
      </c>
      <c r="L311">
        <f t="shared" si="18"/>
        <v>392</v>
      </c>
      <c r="M311" s="12">
        <v>1</v>
      </c>
      <c r="N311" s="12" t="s">
        <v>222</v>
      </c>
      <c r="O311" s="213">
        <f t="shared" si="19"/>
        <v>0</v>
      </c>
    </row>
    <row r="312" spans="1:15" x14ac:dyDescent="0.25">
      <c r="A312" t="s">
        <v>58</v>
      </c>
      <c r="B312" t="s">
        <v>222</v>
      </c>
      <c r="C312" t="s">
        <v>524</v>
      </c>
      <c r="D312" s="12">
        <v>1</v>
      </c>
      <c r="E312" s="12" t="s">
        <v>336</v>
      </c>
      <c r="F312">
        <v>112</v>
      </c>
      <c r="G312">
        <v>60</v>
      </c>
      <c r="H312">
        <v>137</v>
      </c>
      <c r="I312">
        <v>35</v>
      </c>
      <c r="J312">
        <f t="shared" si="16"/>
        <v>249</v>
      </c>
      <c r="K312">
        <f t="shared" si="17"/>
        <v>95</v>
      </c>
      <c r="L312">
        <f t="shared" si="18"/>
        <v>344</v>
      </c>
      <c r="M312" s="12">
        <v>0</v>
      </c>
      <c r="N312" s="12" t="s">
        <v>222</v>
      </c>
      <c r="O312" s="213">
        <f t="shared" si="19"/>
        <v>0</v>
      </c>
    </row>
    <row r="313" spans="1:15" x14ac:dyDescent="0.25">
      <c r="A313" t="s">
        <v>58</v>
      </c>
      <c r="B313" t="s">
        <v>222</v>
      </c>
      <c r="C313" t="s">
        <v>524</v>
      </c>
      <c r="D313" s="12">
        <v>1</v>
      </c>
      <c r="E313" s="12" t="s">
        <v>340</v>
      </c>
      <c r="F313">
        <v>140</v>
      </c>
      <c r="G313">
        <v>42</v>
      </c>
      <c r="H313">
        <v>149</v>
      </c>
      <c r="I313">
        <v>53</v>
      </c>
      <c r="J313">
        <f t="shared" si="16"/>
        <v>289</v>
      </c>
      <c r="K313">
        <f t="shared" si="17"/>
        <v>95</v>
      </c>
      <c r="L313">
        <f t="shared" si="18"/>
        <v>384</v>
      </c>
      <c r="M313" s="12">
        <v>1</v>
      </c>
      <c r="N313" s="12" t="s">
        <v>222</v>
      </c>
      <c r="O313" s="213">
        <f t="shared" si="19"/>
        <v>0</v>
      </c>
    </row>
    <row r="314" spans="1:15" x14ac:dyDescent="0.25">
      <c r="A314" t="s">
        <v>58</v>
      </c>
      <c r="B314" t="s">
        <v>222</v>
      </c>
      <c r="C314" t="s">
        <v>524</v>
      </c>
      <c r="D314" s="12">
        <v>1</v>
      </c>
      <c r="E314" s="12" t="s">
        <v>346</v>
      </c>
      <c r="F314">
        <v>131</v>
      </c>
      <c r="G314">
        <v>53</v>
      </c>
      <c r="H314">
        <v>123</v>
      </c>
      <c r="I314">
        <v>59</v>
      </c>
      <c r="J314">
        <f t="shared" si="16"/>
        <v>254</v>
      </c>
      <c r="K314">
        <f t="shared" si="17"/>
        <v>112</v>
      </c>
      <c r="L314">
        <f t="shared" si="18"/>
        <v>366</v>
      </c>
      <c r="M314" s="12">
        <v>1</v>
      </c>
      <c r="N314" s="12" t="s">
        <v>333</v>
      </c>
      <c r="O314" s="213">
        <f t="shared" si="19"/>
        <v>0</v>
      </c>
    </row>
    <row r="315" spans="1:15" x14ac:dyDescent="0.25">
      <c r="A315" t="s">
        <v>58</v>
      </c>
      <c r="B315" t="s">
        <v>222</v>
      </c>
      <c r="C315" t="s">
        <v>524</v>
      </c>
      <c r="D315" s="12">
        <v>1</v>
      </c>
      <c r="E315" s="12" t="s">
        <v>349</v>
      </c>
      <c r="F315">
        <v>141</v>
      </c>
      <c r="G315">
        <v>50</v>
      </c>
      <c r="H315">
        <v>140</v>
      </c>
      <c r="I315">
        <v>42</v>
      </c>
      <c r="J315">
        <f t="shared" si="16"/>
        <v>281</v>
      </c>
      <c r="K315">
        <f t="shared" si="17"/>
        <v>92</v>
      </c>
      <c r="L315">
        <f t="shared" si="18"/>
        <v>373</v>
      </c>
      <c r="M315" s="12">
        <v>1</v>
      </c>
      <c r="N315" s="12" t="s">
        <v>222</v>
      </c>
      <c r="O315" s="213">
        <f t="shared" si="19"/>
        <v>0</v>
      </c>
    </row>
    <row r="316" spans="1:15" x14ac:dyDescent="0.25">
      <c r="A316" t="s">
        <v>58</v>
      </c>
      <c r="B316" t="s">
        <v>222</v>
      </c>
      <c r="C316" t="s">
        <v>524</v>
      </c>
      <c r="D316" s="12">
        <v>1</v>
      </c>
      <c r="E316" s="12" t="s">
        <v>352</v>
      </c>
      <c r="F316">
        <v>136</v>
      </c>
      <c r="G316">
        <v>35</v>
      </c>
      <c r="H316">
        <v>124</v>
      </c>
      <c r="I316">
        <v>71</v>
      </c>
      <c r="J316">
        <f t="shared" si="16"/>
        <v>260</v>
      </c>
      <c r="K316">
        <f t="shared" si="17"/>
        <v>106</v>
      </c>
      <c r="L316">
        <f t="shared" si="18"/>
        <v>366</v>
      </c>
      <c r="M316" s="12">
        <v>0</v>
      </c>
      <c r="N316" s="12" t="s">
        <v>222</v>
      </c>
      <c r="O316" s="213">
        <f t="shared" si="19"/>
        <v>0</v>
      </c>
    </row>
    <row r="317" spans="1:15" x14ac:dyDescent="0.25">
      <c r="A317" t="s">
        <v>58</v>
      </c>
      <c r="B317" t="s">
        <v>222</v>
      </c>
      <c r="C317" t="s">
        <v>524</v>
      </c>
      <c r="D317" s="12">
        <v>1</v>
      </c>
      <c r="E317" s="12" t="s">
        <v>355</v>
      </c>
      <c r="F317">
        <v>132</v>
      </c>
      <c r="G317">
        <v>53</v>
      </c>
      <c r="H317">
        <v>154</v>
      </c>
      <c r="I317">
        <v>58</v>
      </c>
      <c r="J317">
        <f t="shared" si="16"/>
        <v>286</v>
      </c>
      <c r="K317">
        <f t="shared" si="17"/>
        <v>111</v>
      </c>
      <c r="L317">
        <f t="shared" si="18"/>
        <v>397</v>
      </c>
      <c r="M317" s="12">
        <v>1</v>
      </c>
      <c r="N317" s="12" t="s">
        <v>326</v>
      </c>
      <c r="O317" s="213">
        <f t="shared" si="19"/>
        <v>0</v>
      </c>
    </row>
    <row r="318" spans="1:15" x14ac:dyDescent="0.25">
      <c r="A318" t="s">
        <v>58</v>
      </c>
      <c r="B318" t="s">
        <v>222</v>
      </c>
      <c r="C318" t="s">
        <v>524</v>
      </c>
      <c r="D318" s="12">
        <v>1</v>
      </c>
      <c r="E318" s="12" t="s">
        <v>358</v>
      </c>
      <c r="F318">
        <v>130</v>
      </c>
      <c r="G318">
        <v>45</v>
      </c>
      <c r="H318">
        <v>127</v>
      </c>
      <c r="I318">
        <v>62</v>
      </c>
      <c r="J318">
        <f t="shared" si="16"/>
        <v>257</v>
      </c>
      <c r="K318">
        <f t="shared" si="17"/>
        <v>107</v>
      </c>
      <c r="L318">
        <f t="shared" si="18"/>
        <v>364</v>
      </c>
      <c r="M318" s="12">
        <v>0</v>
      </c>
      <c r="N318" s="12" t="s">
        <v>222</v>
      </c>
      <c r="O318" s="213">
        <f t="shared" si="19"/>
        <v>0</v>
      </c>
    </row>
    <row r="319" spans="1:15" x14ac:dyDescent="0.25">
      <c r="A319" t="s">
        <v>58</v>
      </c>
      <c r="B319" t="s">
        <v>222</v>
      </c>
      <c r="C319" t="s">
        <v>524</v>
      </c>
      <c r="D319" s="12">
        <v>1</v>
      </c>
      <c r="E319" s="12" t="s">
        <v>368</v>
      </c>
      <c r="F319">
        <v>143</v>
      </c>
      <c r="G319">
        <v>54</v>
      </c>
      <c r="H319">
        <v>127</v>
      </c>
      <c r="I319">
        <v>36</v>
      </c>
      <c r="J319">
        <f t="shared" si="16"/>
        <v>270</v>
      </c>
      <c r="K319">
        <f t="shared" si="17"/>
        <v>90</v>
      </c>
      <c r="L319">
        <f t="shared" si="18"/>
        <v>360</v>
      </c>
      <c r="M319" s="12">
        <v>0</v>
      </c>
      <c r="N319" s="12" t="s">
        <v>326</v>
      </c>
      <c r="O319" s="213">
        <f t="shared" si="19"/>
        <v>0</v>
      </c>
    </row>
    <row r="320" spans="1:15" x14ac:dyDescent="0.25">
      <c r="A320" t="s">
        <v>58</v>
      </c>
      <c r="B320" t="s">
        <v>222</v>
      </c>
      <c r="C320" t="s">
        <v>524</v>
      </c>
      <c r="D320" s="12">
        <v>1</v>
      </c>
      <c r="E320" s="12" t="s">
        <v>374</v>
      </c>
      <c r="F320">
        <v>134</v>
      </c>
      <c r="G320">
        <v>63</v>
      </c>
      <c r="H320">
        <v>118</v>
      </c>
      <c r="I320">
        <v>60</v>
      </c>
      <c r="J320">
        <f t="shared" si="16"/>
        <v>252</v>
      </c>
      <c r="K320">
        <f t="shared" si="17"/>
        <v>123</v>
      </c>
      <c r="L320">
        <f t="shared" si="18"/>
        <v>375</v>
      </c>
      <c r="M320" s="12">
        <v>1</v>
      </c>
      <c r="N320" s="12" t="s">
        <v>222</v>
      </c>
      <c r="O320" s="213">
        <f t="shared" si="19"/>
        <v>1</v>
      </c>
    </row>
    <row r="321" spans="1:15" x14ac:dyDescent="0.25">
      <c r="A321" t="s">
        <v>60</v>
      </c>
      <c r="B321" t="s">
        <v>212</v>
      </c>
      <c r="C321" t="s">
        <v>523</v>
      </c>
      <c r="D321" s="12">
        <v>1</v>
      </c>
      <c r="E321" s="12" t="s">
        <v>4</v>
      </c>
      <c r="F321">
        <v>140</v>
      </c>
      <c r="G321">
        <v>70</v>
      </c>
      <c r="H321">
        <v>136</v>
      </c>
      <c r="I321">
        <v>75</v>
      </c>
      <c r="J321">
        <f t="shared" si="16"/>
        <v>276</v>
      </c>
      <c r="K321">
        <f t="shared" si="17"/>
        <v>145</v>
      </c>
      <c r="L321">
        <f t="shared" si="18"/>
        <v>421</v>
      </c>
      <c r="M321" s="12">
        <v>1</v>
      </c>
      <c r="N321" s="12" t="s">
        <v>326</v>
      </c>
      <c r="O321" s="213">
        <f t="shared" si="19"/>
        <v>0</v>
      </c>
    </row>
    <row r="322" spans="1:15" x14ac:dyDescent="0.25">
      <c r="A322" t="s">
        <v>60</v>
      </c>
      <c r="B322" t="s">
        <v>212</v>
      </c>
      <c r="C322" t="s">
        <v>523</v>
      </c>
      <c r="D322" s="12">
        <v>1</v>
      </c>
      <c r="E322" s="12" t="s">
        <v>11</v>
      </c>
      <c r="F322">
        <v>137</v>
      </c>
      <c r="G322">
        <v>45</v>
      </c>
      <c r="H322">
        <v>132</v>
      </c>
      <c r="I322">
        <v>63</v>
      </c>
      <c r="J322">
        <f t="shared" ref="J322:J385" si="20">F322+H322</f>
        <v>269</v>
      </c>
      <c r="K322">
        <f t="shared" ref="K322:K385" si="21">G322+I322</f>
        <v>108</v>
      </c>
      <c r="L322">
        <f t="shared" ref="L322:L385" si="22">SUM(J322:K322)</f>
        <v>377</v>
      </c>
      <c r="M322" s="12">
        <v>1</v>
      </c>
      <c r="N322" s="12" t="s">
        <v>325</v>
      </c>
      <c r="O322" s="213">
        <f t="shared" si="19"/>
        <v>0</v>
      </c>
    </row>
    <row r="323" spans="1:15" x14ac:dyDescent="0.25">
      <c r="A323" t="s">
        <v>60</v>
      </c>
      <c r="B323" t="s">
        <v>212</v>
      </c>
      <c r="C323" t="s">
        <v>523</v>
      </c>
      <c r="D323" s="12">
        <v>1</v>
      </c>
      <c r="E323" s="12" t="s">
        <v>12</v>
      </c>
      <c r="F323">
        <v>138</v>
      </c>
      <c r="G323">
        <v>59</v>
      </c>
      <c r="H323">
        <v>146</v>
      </c>
      <c r="I323">
        <v>72</v>
      </c>
      <c r="J323">
        <f t="shared" si="20"/>
        <v>284</v>
      </c>
      <c r="K323">
        <f t="shared" si="21"/>
        <v>131</v>
      </c>
      <c r="L323">
        <f t="shared" si="22"/>
        <v>415</v>
      </c>
      <c r="M323" s="12">
        <v>1</v>
      </c>
      <c r="N323" s="12" t="s">
        <v>326</v>
      </c>
      <c r="O323" s="213">
        <f t="shared" ref="O323:O386" si="23">IF(A323=A324,0,1)</f>
        <v>0</v>
      </c>
    </row>
    <row r="324" spans="1:15" x14ac:dyDescent="0.25">
      <c r="A324" t="s">
        <v>60</v>
      </c>
      <c r="B324" t="s">
        <v>212</v>
      </c>
      <c r="C324" t="s">
        <v>523</v>
      </c>
      <c r="D324" s="12">
        <v>1</v>
      </c>
      <c r="E324" s="12" t="s">
        <v>14</v>
      </c>
      <c r="F324">
        <v>118</v>
      </c>
      <c r="G324">
        <v>60</v>
      </c>
      <c r="H324">
        <v>125</v>
      </c>
      <c r="I324">
        <v>63</v>
      </c>
      <c r="J324">
        <f t="shared" si="20"/>
        <v>243</v>
      </c>
      <c r="K324">
        <f t="shared" si="21"/>
        <v>123</v>
      </c>
      <c r="L324">
        <f t="shared" si="22"/>
        <v>366</v>
      </c>
      <c r="M324" s="12">
        <v>1</v>
      </c>
      <c r="N324" s="12" t="s">
        <v>325</v>
      </c>
      <c r="O324" s="213">
        <f t="shared" si="23"/>
        <v>0</v>
      </c>
    </row>
    <row r="325" spans="1:15" x14ac:dyDescent="0.25">
      <c r="A325" t="s">
        <v>60</v>
      </c>
      <c r="B325" t="s">
        <v>212</v>
      </c>
      <c r="C325" t="s">
        <v>523</v>
      </c>
      <c r="D325" s="12">
        <v>1</v>
      </c>
      <c r="E325" s="12" t="s">
        <v>459</v>
      </c>
      <c r="F325">
        <v>136</v>
      </c>
      <c r="G325">
        <v>49</v>
      </c>
      <c r="H325">
        <v>126</v>
      </c>
      <c r="I325">
        <v>51</v>
      </c>
      <c r="J325">
        <f t="shared" si="20"/>
        <v>262</v>
      </c>
      <c r="K325">
        <f t="shared" si="21"/>
        <v>100</v>
      </c>
      <c r="L325">
        <f t="shared" si="22"/>
        <v>362</v>
      </c>
      <c r="M325" s="12">
        <v>1</v>
      </c>
      <c r="N325" s="12" t="s">
        <v>325</v>
      </c>
      <c r="O325" s="213">
        <f t="shared" si="23"/>
        <v>0</v>
      </c>
    </row>
    <row r="326" spans="1:15" x14ac:dyDescent="0.25">
      <c r="A326" t="s">
        <v>60</v>
      </c>
      <c r="B326" t="s">
        <v>212</v>
      </c>
      <c r="C326" t="s">
        <v>523</v>
      </c>
      <c r="D326" s="12">
        <v>1</v>
      </c>
      <c r="E326" s="12" t="s">
        <v>462</v>
      </c>
      <c r="F326">
        <v>140</v>
      </c>
      <c r="G326">
        <v>54</v>
      </c>
      <c r="H326">
        <v>128</v>
      </c>
      <c r="I326">
        <v>72</v>
      </c>
      <c r="J326">
        <f t="shared" si="20"/>
        <v>268</v>
      </c>
      <c r="K326">
        <f t="shared" si="21"/>
        <v>126</v>
      </c>
      <c r="L326">
        <f t="shared" si="22"/>
        <v>394</v>
      </c>
      <c r="M326" s="12">
        <v>1</v>
      </c>
      <c r="N326" s="12" t="s">
        <v>327</v>
      </c>
      <c r="O326" s="213">
        <f t="shared" si="23"/>
        <v>0</v>
      </c>
    </row>
    <row r="327" spans="1:15" x14ac:dyDescent="0.25">
      <c r="A327" t="s">
        <v>60</v>
      </c>
      <c r="B327" t="s">
        <v>212</v>
      </c>
      <c r="C327" t="s">
        <v>524</v>
      </c>
      <c r="D327" s="12">
        <v>1</v>
      </c>
      <c r="E327" s="12" t="s">
        <v>346</v>
      </c>
      <c r="F327">
        <v>135</v>
      </c>
      <c r="G327">
        <v>51</v>
      </c>
      <c r="H327">
        <v>149</v>
      </c>
      <c r="I327">
        <v>97</v>
      </c>
      <c r="J327">
        <f t="shared" si="20"/>
        <v>284</v>
      </c>
      <c r="K327">
        <f t="shared" si="21"/>
        <v>148</v>
      </c>
      <c r="L327">
        <f t="shared" si="22"/>
        <v>432</v>
      </c>
      <c r="M327" s="12">
        <v>1</v>
      </c>
      <c r="N327" s="12" t="s">
        <v>326</v>
      </c>
      <c r="O327" s="213">
        <f t="shared" si="23"/>
        <v>0</v>
      </c>
    </row>
    <row r="328" spans="1:15" x14ac:dyDescent="0.25">
      <c r="A328" t="s">
        <v>60</v>
      </c>
      <c r="B328" t="s">
        <v>212</v>
      </c>
      <c r="C328" t="s">
        <v>524</v>
      </c>
      <c r="D328" s="12">
        <v>1</v>
      </c>
      <c r="E328" s="12" t="s">
        <v>349</v>
      </c>
      <c r="F328">
        <v>140</v>
      </c>
      <c r="G328">
        <v>62</v>
      </c>
      <c r="H328">
        <v>136</v>
      </c>
      <c r="I328">
        <v>53</v>
      </c>
      <c r="J328">
        <f t="shared" si="20"/>
        <v>276</v>
      </c>
      <c r="K328">
        <f t="shared" si="21"/>
        <v>115</v>
      </c>
      <c r="L328">
        <f t="shared" si="22"/>
        <v>391</v>
      </c>
      <c r="M328" s="12">
        <v>1</v>
      </c>
      <c r="N328" s="12" t="s">
        <v>325</v>
      </c>
      <c r="O328" s="213">
        <f t="shared" si="23"/>
        <v>0</v>
      </c>
    </row>
    <row r="329" spans="1:15" x14ac:dyDescent="0.25">
      <c r="A329" t="s">
        <v>60</v>
      </c>
      <c r="B329" t="s">
        <v>212</v>
      </c>
      <c r="C329" t="s">
        <v>524</v>
      </c>
      <c r="D329" s="12">
        <v>1</v>
      </c>
      <c r="E329" s="12" t="s">
        <v>352</v>
      </c>
      <c r="F329">
        <v>139</v>
      </c>
      <c r="G329">
        <v>39</v>
      </c>
      <c r="H329">
        <v>150</v>
      </c>
      <c r="I329">
        <v>53</v>
      </c>
      <c r="J329">
        <f t="shared" si="20"/>
        <v>289</v>
      </c>
      <c r="K329">
        <f t="shared" si="21"/>
        <v>92</v>
      </c>
      <c r="L329">
        <f t="shared" si="22"/>
        <v>381</v>
      </c>
      <c r="M329" s="12">
        <v>0</v>
      </c>
      <c r="N329" s="12" t="s">
        <v>327</v>
      </c>
      <c r="O329" s="213">
        <f t="shared" si="23"/>
        <v>0</v>
      </c>
    </row>
    <row r="330" spans="1:15" x14ac:dyDescent="0.25">
      <c r="A330" t="s">
        <v>60</v>
      </c>
      <c r="B330" t="s">
        <v>212</v>
      </c>
      <c r="C330" t="s">
        <v>524</v>
      </c>
      <c r="D330" s="12">
        <v>1</v>
      </c>
      <c r="E330" s="12" t="s">
        <v>355</v>
      </c>
      <c r="F330">
        <v>138</v>
      </c>
      <c r="G330">
        <v>57</v>
      </c>
      <c r="H330">
        <v>136</v>
      </c>
      <c r="I330">
        <v>72</v>
      </c>
      <c r="J330">
        <f t="shared" si="20"/>
        <v>274</v>
      </c>
      <c r="K330">
        <f t="shared" si="21"/>
        <v>129</v>
      </c>
      <c r="L330">
        <f t="shared" si="22"/>
        <v>403</v>
      </c>
      <c r="M330" s="12">
        <v>1</v>
      </c>
      <c r="N330" s="12" t="s">
        <v>325</v>
      </c>
      <c r="O330" s="213">
        <f t="shared" si="23"/>
        <v>0</v>
      </c>
    </row>
    <row r="331" spans="1:15" x14ac:dyDescent="0.25">
      <c r="A331" t="s">
        <v>60</v>
      </c>
      <c r="B331" t="s">
        <v>212</v>
      </c>
      <c r="C331" t="s">
        <v>524</v>
      </c>
      <c r="D331" s="12">
        <v>1</v>
      </c>
      <c r="E331" s="12" t="s">
        <v>358</v>
      </c>
      <c r="F331">
        <v>131</v>
      </c>
      <c r="G331">
        <v>70</v>
      </c>
      <c r="H331">
        <v>130</v>
      </c>
      <c r="I331">
        <v>54</v>
      </c>
      <c r="J331">
        <f t="shared" si="20"/>
        <v>261</v>
      </c>
      <c r="K331">
        <f t="shared" si="21"/>
        <v>124</v>
      </c>
      <c r="L331">
        <f t="shared" si="22"/>
        <v>385</v>
      </c>
      <c r="M331" s="12">
        <v>1</v>
      </c>
      <c r="N331" s="12" t="s">
        <v>325</v>
      </c>
      <c r="O331" s="213">
        <f t="shared" si="23"/>
        <v>0</v>
      </c>
    </row>
    <row r="332" spans="1:15" x14ac:dyDescent="0.25">
      <c r="A332" t="s">
        <v>60</v>
      </c>
      <c r="B332" t="s">
        <v>212</v>
      </c>
      <c r="C332" t="s">
        <v>524</v>
      </c>
      <c r="D332" s="12">
        <v>1</v>
      </c>
      <c r="E332" s="12" t="s">
        <v>362</v>
      </c>
      <c r="F332">
        <v>142</v>
      </c>
      <c r="G332">
        <v>61</v>
      </c>
      <c r="H332">
        <v>137</v>
      </c>
      <c r="I332">
        <v>66</v>
      </c>
      <c r="J332">
        <f t="shared" si="20"/>
        <v>279</v>
      </c>
      <c r="K332">
        <f t="shared" si="21"/>
        <v>127</v>
      </c>
      <c r="L332">
        <f t="shared" si="22"/>
        <v>406</v>
      </c>
      <c r="M332" s="12">
        <v>1</v>
      </c>
      <c r="N332" s="12" t="s">
        <v>222</v>
      </c>
      <c r="O332" s="213">
        <f t="shared" si="23"/>
        <v>0</v>
      </c>
    </row>
    <row r="333" spans="1:15" x14ac:dyDescent="0.25">
      <c r="A333" t="s">
        <v>60</v>
      </c>
      <c r="B333" t="s">
        <v>212</v>
      </c>
      <c r="C333" t="s">
        <v>524</v>
      </c>
      <c r="D333" s="12">
        <v>1</v>
      </c>
      <c r="E333" s="12" t="s">
        <v>365</v>
      </c>
      <c r="F333">
        <v>134</v>
      </c>
      <c r="G333">
        <v>51</v>
      </c>
      <c r="H333">
        <v>145</v>
      </c>
      <c r="I333">
        <v>44</v>
      </c>
      <c r="J333">
        <f t="shared" si="20"/>
        <v>279</v>
      </c>
      <c r="K333">
        <f t="shared" si="21"/>
        <v>95</v>
      </c>
      <c r="L333">
        <f t="shared" si="22"/>
        <v>374</v>
      </c>
      <c r="M333" s="12">
        <v>1</v>
      </c>
      <c r="N333" s="12" t="s">
        <v>333</v>
      </c>
      <c r="O333" s="213">
        <f t="shared" si="23"/>
        <v>0</v>
      </c>
    </row>
    <row r="334" spans="1:15" x14ac:dyDescent="0.25">
      <c r="A334" t="s">
        <v>60</v>
      </c>
      <c r="B334" t="s">
        <v>212</v>
      </c>
      <c r="C334" t="s">
        <v>524</v>
      </c>
      <c r="D334" s="12">
        <v>1</v>
      </c>
      <c r="E334" s="12" t="s">
        <v>371</v>
      </c>
      <c r="F334">
        <v>127</v>
      </c>
      <c r="G334">
        <v>62</v>
      </c>
      <c r="H334">
        <v>133</v>
      </c>
      <c r="I334">
        <v>36</v>
      </c>
      <c r="J334">
        <f t="shared" si="20"/>
        <v>260</v>
      </c>
      <c r="K334">
        <f t="shared" si="21"/>
        <v>98</v>
      </c>
      <c r="L334">
        <f t="shared" si="22"/>
        <v>358</v>
      </c>
      <c r="M334" s="12">
        <v>1</v>
      </c>
      <c r="N334" s="12" t="s">
        <v>325</v>
      </c>
      <c r="O334" s="213">
        <f t="shared" si="23"/>
        <v>0</v>
      </c>
    </row>
    <row r="335" spans="1:15" x14ac:dyDescent="0.25">
      <c r="A335" t="s">
        <v>60</v>
      </c>
      <c r="B335" t="s">
        <v>212</v>
      </c>
      <c r="C335" t="s">
        <v>524</v>
      </c>
      <c r="D335" s="12">
        <v>1</v>
      </c>
      <c r="E335" s="12" t="s">
        <v>374</v>
      </c>
      <c r="F335">
        <v>132</v>
      </c>
      <c r="G335">
        <v>51</v>
      </c>
      <c r="H335">
        <v>153</v>
      </c>
      <c r="I335">
        <v>60</v>
      </c>
      <c r="J335">
        <f t="shared" si="20"/>
        <v>285</v>
      </c>
      <c r="K335">
        <f t="shared" si="21"/>
        <v>111</v>
      </c>
      <c r="L335">
        <f t="shared" si="22"/>
        <v>396</v>
      </c>
      <c r="M335" s="12">
        <v>1</v>
      </c>
      <c r="N335" s="12" t="s">
        <v>325</v>
      </c>
      <c r="O335" s="213">
        <f t="shared" si="23"/>
        <v>0</v>
      </c>
    </row>
    <row r="336" spans="1:15" x14ac:dyDescent="0.25">
      <c r="A336" t="s">
        <v>60</v>
      </c>
      <c r="B336" t="s">
        <v>212</v>
      </c>
      <c r="C336" t="s">
        <v>524</v>
      </c>
      <c r="D336" s="12">
        <v>1</v>
      </c>
      <c r="E336" s="12" t="s">
        <v>377</v>
      </c>
      <c r="F336">
        <v>137</v>
      </c>
      <c r="G336">
        <v>62</v>
      </c>
      <c r="H336">
        <v>119</v>
      </c>
      <c r="I336">
        <v>85</v>
      </c>
      <c r="J336">
        <f t="shared" si="20"/>
        <v>256</v>
      </c>
      <c r="K336">
        <f t="shared" si="21"/>
        <v>147</v>
      </c>
      <c r="L336">
        <f t="shared" si="22"/>
        <v>403</v>
      </c>
      <c r="M336" s="12">
        <v>1</v>
      </c>
      <c r="N336" s="12" t="s">
        <v>326</v>
      </c>
      <c r="O336" s="213">
        <f t="shared" si="23"/>
        <v>1</v>
      </c>
    </row>
    <row r="337" spans="1:15" x14ac:dyDescent="0.25">
      <c r="A337" t="s">
        <v>62</v>
      </c>
      <c r="B337" t="s">
        <v>255</v>
      </c>
      <c r="C337" t="s">
        <v>523</v>
      </c>
      <c r="D337" s="12">
        <v>1</v>
      </c>
      <c r="E337" s="12" t="s">
        <v>4</v>
      </c>
      <c r="F337">
        <v>139</v>
      </c>
      <c r="G337">
        <v>60</v>
      </c>
      <c r="H337">
        <v>153</v>
      </c>
      <c r="I337">
        <v>61</v>
      </c>
      <c r="J337">
        <f t="shared" si="20"/>
        <v>292</v>
      </c>
      <c r="K337">
        <f t="shared" si="21"/>
        <v>121</v>
      </c>
      <c r="L337">
        <f t="shared" si="22"/>
        <v>413</v>
      </c>
      <c r="M337" s="12">
        <v>1</v>
      </c>
      <c r="N337" s="12" t="s">
        <v>327</v>
      </c>
      <c r="O337" s="213">
        <f t="shared" si="23"/>
        <v>0</v>
      </c>
    </row>
    <row r="338" spans="1:15" x14ac:dyDescent="0.25">
      <c r="A338" t="s">
        <v>62</v>
      </c>
      <c r="B338" t="s">
        <v>255</v>
      </c>
      <c r="C338" t="s">
        <v>523</v>
      </c>
      <c r="D338" s="12">
        <v>1</v>
      </c>
      <c r="E338" s="12" t="s">
        <v>15</v>
      </c>
      <c r="F338">
        <v>146</v>
      </c>
      <c r="G338">
        <v>63</v>
      </c>
      <c r="H338">
        <v>132</v>
      </c>
      <c r="I338">
        <v>63</v>
      </c>
      <c r="J338">
        <f t="shared" si="20"/>
        <v>278</v>
      </c>
      <c r="K338">
        <f t="shared" si="21"/>
        <v>126</v>
      </c>
      <c r="L338">
        <f t="shared" si="22"/>
        <v>404</v>
      </c>
      <c r="M338" s="12">
        <v>1</v>
      </c>
      <c r="N338" s="12" t="s">
        <v>327</v>
      </c>
      <c r="O338" s="213">
        <f t="shared" si="23"/>
        <v>0</v>
      </c>
    </row>
    <row r="339" spans="1:15" x14ac:dyDescent="0.25">
      <c r="A339" t="s">
        <v>62</v>
      </c>
      <c r="B339" t="s">
        <v>255</v>
      </c>
      <c r="C339" t="s">
        <v>524</v>
      </c>
      <c r="D339" s="12">
        <v>1</v>
      </c>
      <c r="E339" s="12" t="s">
        <v>336</v>
      </c>
      <c r="F339">
        <v>135</v>
      </c>
      <c r="G339">
        <v>50</v>
      </c>
      <c r="H339">
        <v>125</v>
      </c>
      <c r="I339">
        <v>63</v>
      </c>
      <c r="J339">
        <f t="shared" si="20"/>
        <v>260</v>
      </c>
      <c r="K339">
        <f t="shared" si="21"/>
        <v>113</v>
      </c>
      <c r="L339">
        <f t="shared" si="22"/>
        <v>373</v>
      </c>
      <c r="M339" s="12">
        <v>0</v>
      </c>
      <c r="N339" s="12" t="s">
        <v>326</v>
      </c>
      <c r="O339" s="213">
        <f t="shared" si="23"/>
        <v>0</v>
      </c>
    </row>
    <row r="340" spans="1:15" x14ac:dyDescent="0.25">
      <c r="A340" t="s">
        <v>62</v>
      </c>
      <c r="B340" t="s">
        <v>255</v>
      </c>
      <c r="C340" t="s">
        <v>524</v>
      </c>
      <c r="D340" s="12">
        <v>1</v>
      </c>
      <c r="E340" s="12" t="s">
        <v>343</v>
      </c>
      <c r="F340">
        <v>123</v>
      </c>
      <c r="G340">
        <v>48</v>
      </c>
      <c r="H340">
        <v>139</v>
      </c>
      <c r="I340">
        <v>71</v>
      </c>
      <c r="J340">
        <f t="shared" si="20"/>
        <v>262</v>
      </c>
      <c r="K340">
        <f t="shared" si="21"/>
        <v>119</v>
      </c>
      <c r="L340">
        <f t="shared" si="22"/>
        <v>381</v>
      </c>
      <c r="M340" s="12">
        <v>1</v>
      </c>
      <c r="N340" s="12" t="s">
        <v>327</v>
      </c>
      <c r="O340" s="213">
        <f t="shared" si="23"/>
        <v>0</v>
      </c>
    </row>
    <row r="341" spans="1:15" x14ac:dyDescent="0.25">
      <c r="A341" t="s">
        <v>62</v>
      </c>
      <c r="B341" t="s">
        <v>255</v>
      </c>
      <c r="C341" t="s">
        <v>524</v>
      </c>
      <c r="D341" s="12">
        <v>1</v>
      </c>
      <c r="E341" s="12" t="s">
        <v>346</v>
      </c>
      <c r="F341">
        <v>138</v>
      </c>
      <c r="G341">
        <v>69</v>
      </c>
      <c r="H341">
        <v>133</v>
      </c>
      <c r="I341">
        <v>70</v>
      </c>
      <c r="J341">
        <f t="shared" si="20"/>
        <v>271</v>
      </c>
      <c r="K341">
        <f t="shared" si="21"/>
        <v>139</v>
      </c>
      <c r="L341">
        <f t="shared" si="22"/>
        <v>410</v>
      </c>
      <c r="M341" s="12">
        <v>1</v>
      </c>
      <c r="N341" s="12" t="s">
        <v>227</v>
      </c>
      <c r="O341" s="213">
        <f t="shared" si="23"/>
        <v>0</v>
      </c>
    </row>
    <row r="342" spans="1:15" x14ac:dyDescent="0.25">
      <c r="A342" t="s">
        <v>62</v>
      </c>
      <c r="B342" t="s">
        <v>255</v>
      </c>
      <c r="C342" t="s">
        <v>524</v>
      </c>
      <c r="D342" s="12">
        <v>1</v>
      </c>
      <c r="E342" s="12" t="s">
        <v>349</v>
      </c>
      <c r="F342">
        <v>139</v>
      </c>
      <c r="G342">
        <v>87</v>
      </c>
      <c r="H342">
        <v>136</v>
      </c>
      <c r="I342">
        <v>70</v>
      </c>
      <c r="J342">
        <f t="shared" si="20"/>
        <v>275</v>
      </c>
      <c r="K342">
        <f t="shared" si="21"/>
        <v>157</v>
      </c>
      <c r="L342">
        <f t="shared" si="22"/>
        <v>432</v>
      </c>
      <c r="M342" s="12">
        <v>1</v>
      </c>
      <c r="N342" s="12" t="s">
        <v>325</v>
      </c>
      <c r="O342" s="213">
        <f t="shared" si="23"/>
        <v>0</v>
      </c>
    </row>
    <row r="343" spans="1:15" x14ac:dyDescent="0.25">
      <c r="A343" t="s">
        <v>62</v>
      </c>
      <c r="B343" t="s">
        <v>255</v>
      </c>
      <c r="C343" t="s">
        <v>524</v>
      </c>
      <c r="D343" s="12">
        <v>1</v>
      </c>
      <c r="E343" s="12" t="s">
        <v>355</v>
      </c>
      <c r="F343">
        <v>141</v>
      </c>
      <c r="G343">
        <v>62</v>
      </c>
      <c r="H343">
        <v>151</v>
      </c>
      <c r="I343">
        <v>54</v>
      </c>
      <c r="J343">
        <f t="shared" si="20"/>
        <v>292</v>
      </c>
      <c r="K343">
        <f t="shared" si="21"/>
        <v>116</v>
      </c>
      <c r="L343">
        <f t="shared" si="22"/>
        <v>408</v>
      </c>
      <c r="M343" s="12">
        <v>1</v>
      </c>
      <c r="N343" s="12" t="s">
        <v>227</v>
      </c>
      <c r="O343" s="213">
        <f t="shared" si="23"/>
        <v>0</v>
      </c>
    </row>
    <row r="344" spans="1:15" x14ac:dyDescent="0.25">
      <c r="A344" t="s">
        <v>62</v>
      </c>
      <c r="B344" t="s">
        <v>255</v>
      </c>
      <c r="C344" t="s">
        <v>524</v>
      </c>
      <c r="D344" s="12">
        <v>1</v>
      </c>
      <c r="E344" s="12" t="s">
        <v>362</v>
      </c>
      <c r="F344">
        <v>147</v>
      </c>
      <c r="G344">
        <v>61</v>
      </c>
      <c r="H344">
        <v>129</v>
      </c>
      <c r="I344">
        <v>70</v>
      </c>
      <c r="J344">
        <f t="shared" si="20"/>
        <v>276</v>
      </c>
      <c r="K344">
        <f t="shared" si="21"/>
        <v>131</v>
      </c>
      <c r="L344">
        <f t="shared" si="22"/>
        <v>407</v>
      </c>
      <c r="M344" s="12">
        <v>1</v>
      </c>
      <c r="N344" s="12" t="s">
        <v>215</v>
      </c>
      <c r="O344" s="213">
        <f t="shared" si="23"/>
        <v>0</v>
      </c>
    </row>
    <row r="345" spans="1:15" x14ac:dyDescent="0.25">
      <c r="A345" t="s">
        <v>62</v>
      </c>
      <c r="B345" t="s">
        <v>255</v>
      </c>
      <c r="C345" t="s">
        <v>524</v>
      </c>
      <c r="D345" s="12">
        <v>1</v>
      </c>
      <c r="E345" s="12" t="s">
        <v>368</v>
      </c>
      <c r="F345">
        <v>141</v>
      </c>
      <c r="G345">
        <v>78</v>
      </c>
      <c r="H345">
        <v>134</v>
      </c>
      <c r="I345">
        <v>63</v>
      </c>
      <c r="J345">
        <f t="shared" si="20"/>
        <v>275</v>
      </c>
      <c r="K345">
        <f t="shared" si="21"/>
        <v>141</v>
      </c>
      <c r="L345">
        <f t="shared" si="22"/>
        <v>416</v>
      </c>
      <c r="M345" s="12">
        <v>1</v>
      </c>
      <c r="N345" s="12" t="s">
        <v>326</v>
      </c>
      <c r="O345" s="213">
        <f t="shared" si="23"/>
        <v>0</v>
      </c>
    </row>
    <row r="346" spans="1:15" x14ac:dyDescent="0.25">
      <c r="A346" t="s">
        <v>62</v>
      </c>
      <c r="B346" t="s">
        <v>255</v>
      </c>
      <c r="C346" t="s">
        <v>524</v>
      </c>
      <c r="D346" s="12">
        <v>1</v>
      </c>
      <c r="E346" s="12" t="s">
        <v>371</v>
      </c>
      <c r="F346">
        <v>136</v>
      </c>
      <c r="G346">
        <v>62</v>
      </c>
      <c r="H346">
        <v>116</v>
      </c>
      <c r="I346">
        <v>54</v>
      </c>
      <c r="J346">
        <f t="shared" si="20"/>
        <v>252</v>
      </c>
      <c r="K346">
        <f t="shared" si="21"/>
        <v>116</v>
      </c>
      <c r="L346">
        <f t="shared" si="22"/>
        <v>368</v>
      </c>
      <c r="M346" s="12">
        <v>1</v>
      </c>
      <c r="N346" s="12" t="s">
        <v>325</v>
      </c>
      <c r="O346" s="213">
        <f t="shared" si="23"/>
        <v>0</v>
      </c>
    </row>
    <row r="347" spans="1:15" x14ac:dyDescent="0.25">
      <c r="A347" t="s">
        <v>62</v>
      </c>
      <c r="B347" t="s">
        <v>255</v>
      </c>
      <c r="C347" t="s">
        <v>524</v>
      </c>
      <c r="D347" s="12">
        <v>1</v>
      </c>
      <c r="E347" s="12" t="s">
        <v>377</v>
      </c>
      <c r="F347">
        <v>149</v>
      </c>
      <c r="G347">
        <v>68</v>
      </c>
      <c r="H347">
        <v>139</v>
      </c>
      <c r="I347">
        <v>61</v>
      </c>
      <c r="J347">
        <f t="shared" si="20"/>
        <v>288</v>
      </c>
      <c r="K347">
        <f t="shared" si="21"/>
        <v>129</v>
      </c>
      <c r="L347">
        <f t="shared" si="22"/>
        <v>417</v>
      </c>
      <c r="M347" s="12">
        <v>1</v>
      </c>
      <c r="N347" s="12" t="s">
        <v>333</v>
      </c>
      <c r="O347" s="213">
        <f t="shared" si="23"/>
        <v>1</v>
      </c>
    </row>
    <row r="348" spans="1:15" x14ac:dyDescent="0.25">
      <c r="A348" t="s">
        <v>479</v>
      </c>
      <c r="B348" t="s">
        <v>255</v>
      </c>
      <c r="C348" t="s">
        <v>523</v>
      </c>
      <c r="D348" s="12">
        <v>1</v>
      </c>
      <c r="E348" s="12" t="s">
        <v>459</v>
      </c>
      <c r="F348">
        <v>135</v>
      </c>
      <c r="G348">
        <v>62</v>
      </c>
      <c r="H348">
        <v>127</v>
      </c>
      <c r="I348">
        <v>70</v>
      </c>
      <c r="J348">
        <f t="shared" si="20"/>
        <v>262</v>
      </c>
      <c r="K348">
        <f t="shared" si="21"/>
        <v>132</v>
      </c>
      <c r="L348">
        <f t="shared" si="22"/>
        <v>394</v>
      </c>
      <c r="M348" s="12">
        <v>1</v>
      </c>
      <c r="N348" s="12" t="s">
        <v>327</v>
      </c>
      <c r="O348" s="213">
        <f t="shared" si="23"/>
        <v>1</v>
      </c>
    </row>
    <row r="349" spans="1:15" x14ac:dyDescent="0.25">
      <c r="A349" t="s">
        <v>64</v>
      </c>
      <c r="B349" t="s">
        <v>238</v>
      </c>
      <c r="C349" t="s">
        <v>523</v>
      </c>
      <c r="D349" s="12">
        <v>1</v>
      </c>
      <c r="E349" s="12" t="s">
        <v>4</v>
      </c>
      <c r="F349">
        <v>138</v>
      </c>
      <c r="G349">
        <v>50</v>
      </c>
      <c r="H349">
        <v>127</v>
      </c>
      <c r="I349">
        <v>59</v>
      </c>
      <c r="J349">
        <f t="shared" si="20"/>
        <v>265</v>
      </c>
      <c r="K349">
        <f t="shared" si="21"/>
        <v>109</v>
      </c>
      <c r="L349">
        <f t="shared" si="22"/>
        <v>374</v>
      </c>
      <c r="M349" s="12">
        <v>1</v>
      </c>
      <c r="N349" s="12" t="s">
        <v>333</v>
      </c>
      <c r="O349" s="213">
        <f t="shared" si="23"/>
        <v>0</v>
      </c>
    </row>
    <row r="350" spans="1:15" x14ac:dyDescent="0.25">
      <c r="A350" t="s">
        <v>64</v>
      </c>
      <c r="B350" t="s">
        <v>238</v>
      </c>
      <c r="C350" t="s">
        <v>523</v>
      </c>
      <c r="D350" s="12">
        <v>1</v>
      </c>
      <c r="E350" s="12" t="s">
        <v>7</v>
      </c>
      <c r="F350">
        <v>140</v>
      </c>
      <c r="G350">
        <v>69</v>
      </c>
      <c r="H350">
        <v>138</v>
      </c>
      <c r="I350">
        <v>52</v>
      </c>
      <c r="J350">
        <f t="shared" si="20"/>
        <v>278</v>
      </c>
      <c r="K350">
        <f t="shared" si="21"/>
        <v>121</v>
      </c>
      <c r="L350">
        <f t="shared" si="22"/>
        <v>399</v>
      </c>
      <c r="M350" s="12">
        <v>1</v>
      </c>
      <c r="N350" s="12" t="s">
        <v>327</v>
      </c>
      <c r="O350" s="213">
        <f t="shared" si="23"/>
        <v>0</v>
      </c>
    </row>
    <row r="351" spans="1:15" x14ac:dyDescent="0.25">
      <c r="A351" t="s">
        <v>64</v>
      </c>
      <c r="B351" t="s">
        <v>238</v>
      </c>
      <c r="C351" t="s">
        <v>523</v>
      </c>
      <c r="D351" s="12">
        <v>1</v>
      </c>
      <c r="E351" s="12" t="s">
        <v>9</v>
      </c>
      <c r="F351">
        <v>127</v>
      </c>
      <c r="G351">
        <v>69</v>
      </c>
      <c r="H351">
        <v>133</v>
      </c>
      <c r="I351">
        <v>35</v>
      </c>
      <c r="J351">
        <f t="shared" si="20"/>
        <v>260</v>
      </c>
      <c r="K351">
        <f t="shared" si="21"/>
        <v>104</v>
      </c>
      <c r="L351">
        <f t="shared" si="22"/>
        <v>364</v>
      </c>
      <c r="M351" s="12">
        <v>0</v>
      </c>
      <c r="N351" s="12" t="s">
        <v>327</v>
      </c>
      <c r="O351" s="213">
        <f t="shared" si="23"/>
        <v>0</v>
      </c>
    </row>
    <row r="352" spans="1:15" x14ac:dyDescent="0.25">
      <c r="A352" t="s">
        <v>64</v>
      </c>
      <c r="B352" t="s">
        <v>238</v>
      </c>
      <c r="C352" t="s">
        <v>523</v>
      </c>
      <c r="D352" s="12">
        <v>1</v>
      </c>
      <c r="E352" s="12" t="s">
        <v>15</v>
      </c>
      <c r="F352">
        <v>133</v>
      </c>
      <c r="G352">
        <v>61</v>
      </c>
      <c r="H352">
        <v>149</v>
      </c>
      <c r="I352">
        <v>62</v>
      </c>
      <c r="J352">
        <f t="shared" si="20"/>
        <v>282</v>
      </c>
      <c r="K352">
        <f t="shared" si="21"/>
        <v>123</v>
      </c>
      <c r="L352">
        <f t="shared" si="22"/>
        <v>405</v>
      </c>
      <c r="M352" s="12">
        <v>1</v>
      </c>
      <c r="N352" s="12" t="s">
        <v>326</v>
      </c>
      <c r="O352" s="213">
        <f t="shared" si="23"/>
        <v>0</v>
      </c>
    </row>
    <row r="353" spans="1:15" x14ac:dyDescent="0.25">
      <c r="A353" t="s">
        <v>64</v>
      </c>
      <c r="B353" t="s">
        <v>238</v>
      </c>
      <c r="C353" t="s">
        <v>523</v>
      </c>
      <c r="D353" s="12">
        <v>1</v>
      </c>
      <c r="E353" s="12" t="s">
        <v>461</v>
      </c>
      <c r="F353">
        <v>135</v>
      </c>
      <c r="G353">
        <v>45</v>
      </c>
      <c r="H353">
        <v>128</v>
      </c>
      <c r="I353">
        <v>51</v>
      </c>
      <c r="J353">
        <f t="shared" si="20"/>
        <v>263</v>
      </c>
      <c r="K353">
        <f t="shared" si="21"/>
        <v>96</v>
      </c>
      <c r="L353">
        <f t="shared" si="22"/>
        <v>359</v>
      </c>
      <c r="M353" s="12">
        <v>1</v>
      </c>
      <c r="N353" s="12" t="s">
        <v>325</v>
      </c>
      <c r="O353" s="213">
        <f t="shared" si="23"/>
        <v>0</v>
      </c>
    </row>
    <row r="354" spans="1:15" x14ac:dyDescent="0.25">
      <c r="A354" t="s">
        <v>64</v>
      </c>
      <c r="B354" t="s">
        <v>238</v>
      </c>
      <c r="C354" t="s">
        <v>524</v>
      </c>
      <c r="D354" s="12">
        <v>1</v>
      </c>
      <c r="E354" s="12" t="s">
        <v>277</v>
      </c>
      <c r="F354">
        <v>124</v>
      </c>
      <c r="G354">
        <v>36</v>
      </c>
      <c r="H354">
        <v>119</v>
      </c>
      <c r="I354">
        <v>54</v>
      </c>
      <c r="J354">
        <f t="shared" si="20"/>
        <v>243</v>
      </c>
      <c r="K354">
        <f t="shared" si="21"/>
        <v>90</v>
      </c>
      <c r="L354">
        <f t="shared" si="22"/>
        <v>333</v>
      </c>
      <c r="M354" s="12">
        <v>0</v>
      </c>
      <c r="N354" s="12" t="s">
        <v>326</v>
      </c>
      <c r="O354" s="213">
        <f t="shared" si="23"/>
        <v>0</v>
      </c>
    </row>
    <row r="355" spans="1:15" x14ac:dyDescent="0.25">
      <c r="A355" t="s">
        <v>64</v>
      </c>
      <c r="B355" t="s">
        <v>238</v>
      </c>
      <c r="C355" t="s">
        <v>524</v>
      </c>
      <c r="D355" s="12">
        <v>1</v>
      </c>
      <c r="E355" s="12" t="s">
        <v>336</v>
      </c>
      <c r="F355">
        <v>137</v>
      </c>
      <c r="G355">
        <v>72</v>
      </c>
      <c r="H355">
        <v>141</v>
      </c>
      <c r="I355">
        <v>42</v>
      </c>
      <c r="J355">
        <f t="shared" si="20"/>
        <v>278</v>
      </c>
      <c r="K355">
        <f t="shared" si="21"/>
        <v>114</v>
      </c>
      <c r="L355">
        <f t="shared" si="22"/>
        <v>392</v>
      </c>
      <c r="M355" s="12">
        <v>1</v>
      </c>
      <c r="N355" s="12" t="s">
        <v>326</v>
      </c>
      <c r="O355" s="213">
        <f t="shared" si="23"/>
        <v>0</v>
      </c>
    </row>
    <row r="356" spans="1:15" x14ac:dyDescent="0.25">
      <c r="A356" t="s">
        <v>64</v>
      </c>
      <c r="B356" t="s">
        <v>238</v>
      </c>
      <c r="C356" t="s">
        <v>524</v>
      </c>
      <c r="D356" s="12">
        <v>1</v>
      </c>
      <c r="E356" s="12" t="s">
        <v>343</v>
      </c>
      <c r="F356">
        <v>142</v>
      </c>
      <c r="G356">
        <v>39</v>
      </c>
      <c r="H356">
        <v>139</v>
      </c>
      <c r="I356">
        <v>51</v>
      </c>
      <c r="J356">
        <f t="shared" si="20"/>
        <v>281</v>
      </c>
      <c r="K356">
        <f t="shared" si="21"/>
        <v>90</v>
      </c>
      <c r="L356">
        <f t="shared" si="22"/>
        <v>371</v>
      </c>
      <c r="M356" s="12">
        <v>1</v>
      </c>
      <c r="N356" s="12" t="s">
        <v>326</v>
      </c>
      <c r="O356" s="213">
        <f t="shared" si="23"/>
        <v>0</v>
      </c>
    </row>
    <row r="357" spans="1:15" x14ac:dyDescent="0.25">
      <c r="A357" t="s">
        <v>64</v>
      </c>
      <c r="B357" t="s">
        <v>238</v>
      </c>
      <c r="C357" t="s">
        <v>524</v>
      </c>
      <c r="D357" s="12">
        <v>1</v>
      </c>
      <c r="E357" s="12" t="s">
        <v>349</v>
      </c>
      <c r="F357">
        <v>141</v>
      </c>
      <c r="G357">
        <v>44</v>
      </c>
      <c r="H357">
        <v>122</v>
      </c>
      <c r="I357">
        <v>36</v>
      </c>
      <c r="J357">
        <f t="shared" si="20"/>
        <v>263</v>
      </c>
      <c r="K357">
        <f t="shared" si="21"/>
        <v>80</v>
      </c>
      <c r="L357">
        <f t="shared" si="22"/>
        <v>343</v>
      </c>
      <c r="M357" s="12">
        <v>1</v>
      </c>
      <c r="N357" s="12" t="s">
        <v>325</v>
      </c>
      <c r="O357" s="213">
        <f t="shared" si="23"/>
        <v>0</v>
      </c>
    </row>
    <row r="358" spans="1:15" x14ac:dyDescent="0.25">
      <c r="A358" t="s">
        <v>64</v>
      </c>
      <c r="B358" t="s">
        <v>238</v>
      </c>
      <c r="C358" t="s">
        <v>524</v>
      </c>
      <c r="D358" s="12">
        <v>1</v>
      </c>
      <c r="E358" s="12" t="s">
        <v>374</v>
      </c>
      <c r="F358">
        <v>163</v>
      </c>
      <c r="G358">
        <v>69</v>
      </c>
      <c r="H358">
        <v>135</v>
      </c>
      <c r="I358">
        <v>40</v>
      </c>
      <c r="J358">
        <f t="shared" si="20"/>
        <v>298</v>
      </c>
      <c r="K358">
        <f t="shared" si="21"/>
        <v>109</v>
      </c>
      <c r="L358">
        <f t="shared" si="22"/>
        <v>407</v>
      </c>
      <c r="M358" s="12">
        <v>0</v>
      </c>
      <c r="N358" s="12" t="s">
        <v>326</v>
      </c>
      <c r="O358" s="213">
        <f t="shared" si="23"/>
        <v>1</v>
      </c>
    </row>
    <row r="359" spans="1:15" x14ac:dyDescent="0.25">
      <c r="A359" t="s">
        <v>493</v>
      </c>
      <c r="B359" t="s">
        <v>283</v>
      </c>
      <c r="C359" t="s">
        <v>523</v>
      </c>
      <c r="D359" s="12">
        <v>1</v>
      </c>
      <c r="E359" s="12" t="s">
        <v>7</v>
      </c>
      <c r="F359">
        <v>128</v>
      </c>
      <c r="G359">
        <v>44</v>
      </c>
      <c r="H359">
        <v>107</v>
      </c>
      <c r="I359">
        <v>53</v>
      </c>
      <c r="J359">
        <f t="shared" si="20"/>
        <v>235</v>
      </c>
      <c r="K359">
        <f t="shared" si="21"/>
        <v>97</v>
      </c>
      <c r="L359">
        <f t="shared" si="22"/>
        <v>332</v>
      </c>
      <c r="M359" s="12">
        <v>0</v>
      </c>
      <c r="N359" s="12" t="s">
        <v>227</v>
      </c>
      <c r="O359" s="213">
        <f t="shared" si="23"/>
        <v>0</v>
      </c>
    </row>
    <row r="360" spans="1:15" x14ac:dyDescent="0.25">
      <c r="A360" t="s">
        <v>493</v>
      </c>
      <c r="B360" t="s">
        <v>283</v>
      </c>
      <c r="C360" t="s">
        <v>523</v>
      </c>
      <c r="D360" s="12">
        <v>1</v>
      </c>
      <c r="E360" s="12" t="s">
        <v>10</v>
      </c>
      <c r="F360">
        <v>117</v>
      </c>
      <c r="G360">
        <v>40</v>
      </c>
      <c r="H360">
        <v>124</v>
      </c>
      <c r="I360">
        <v>36</v>
      </c>
      <c r="J360">
        <f t="shared" si="20"/>
        <v>241</v>
      </c>
      <c r="K360">
        <f t="shared" si="21"/>
        <v>76</v>
      </c>
      <c r="L360">
        <f t="shared" si="22"/>
        <v>317</v>
      </c>
      <c r="M360" s="12">
        <v>1</v>
      </c>
      <c r="N360" s="12" t="s">
        <v>327</v>
      </c>
      <c r="O360" s="213">
        <f t="shared" si="23"/>
        <v>0</v>
      </c>
    </row>
    <row r="361" spans="1:15" x14ac:dyDescent="0.25">
      <c r="A361" t="s">
        <v>493</v>
      </c>
      <c r="B361" t="s">
        <v>283</v>
      </c>
      <c r="C361" t="s">
        <v>523</v>
      </c>
      <c r="D361" s="12">
        <v>1</v>
      </c>
      <c r="E361" s="12" t="s">
        <v>15</v>
      </c>
      <c r="F361">
        <v>126</v>
      </c>
      <c r="G361">
        <v>26</v>
      </c>
      <c r="H361">
        <v>101</v>
      </c>
      <c r="I361">
        <v>50</v>
      </c>
      <c r="J361">
        <f t="shared" si="20"/>
        <v>227</v>
      </c>
      <c r="K361">
        <f t="shared" si="21"/>
        <v>76</v>
      </c>
      <c r="L361">
        <f t="shared" si="22"/>
        <v>303</v>
      </c>
      <c r="M361" s="12">
        <v>0</v>
      </c>
      <c r="N361" s="12" t="s">
        <v>227</v>
      </c>
      <c r="O361" s="213">
        <f t="shared" si="23"/>
        <v>0</v>
      </c>
    </row>
    <row r="362" spans="1:15" x14ac:dyDescent="0.25">
      <c r="A362" t="s">
        <v>493</v>
      </c>
      <c r="B362" t="s">
        <v>283</v>
      </c>
      <c r="C362" t="s">
        <v>523</v>
      </c>
      <c r="D362" s="12">
        <v>1</v>
      </c>
      <c r="E362" s="12" t="s">
        <v>16</v>
      </c>
      <c r="F362">
        <v>124</v>
      </c>
      <c r="G362">
        <v>35</v>
      </c>
      <c r="H362">
        <v>131</v>
      </c>
      <c r="I362">
        <v>36</v>
      </c>
      <c r="J362">
        <f t="shared" si="20"/>
        <v>255</v>
      </c>
      <c r="K362">
        <f t="shared" si="21"/>
        <v>71</v>
      </c>
      <c r="L362">
        <f t="shared" si="22"/>
        <v>326</v>
      </c>
      <c r="M362" s="12">
        <v>0</v>
      </c>
      <c r="N362" s="12" t="s">
        <v>222</v>
      </c>
      <c r="O362" s="213">
        <f t="shared" si="23"/>
        <v>0</v>
      </c>
    </row>
    <row r="363" spans="1:15" x14ac:dyDescent="0.25">
      <c r="A363" t="s">
        <v>493</v>
      </c>
      <c r="B363" t="s">
        <v>283</v>
      </c>
      <c r="C363" t="s">
        <v>523</v>
      </c>
      <c r="D363" s="12">
        <v>1</v>
      </c>
      <c r="E363" s="12" t="s">
        <v>465</v>
      </c>
      <c r="F363">
        <v>109</v>
      </c>
      <c r="G363">
        <v>35</v>
      </c>
      <c r="H363">
        <v>99</v>
      </c>
      <c r="I363">
        <v>53</v>
      </c>
      <c r="J363">
        <f t="shared" si="20"/>
        <v>208</v>
      </c>
      <c r="K363">
        <f t="shared" si="21"/>
        <v>88</v>
      </c>
      <c r="L363">
        <f t="shared" si="22"/>
        <v>296</v>
      </c>
      <c r="M363" s="12">
        <v>0</v>
      </c>
      <c r="N363" s="12" t="s">
        <v>326</v>
      </c>
      <c r="O363" s="213">
        <f t="shared" si="23"/>
        <v>0</v>
      </c>
    </row>
    <row r="364" spans="1:15" x14ac:dyDescent="0.25">
      <c r="A364" t="s">
        <v>493</v>
      </c>
      <c r="B364" t="s">
        <v>283</v>
      </c>
      <c r="C364" t="s">
        <v>524</v>
      </c>
      <c r="D364" s="12">
        <v>1</v>
      </c>
      <c r="E364" s="12" t="s">
        <v>336</v>
      </c>
      <c r="F364">
        <v>111</v>
      </c>
      <c r="G364">
        <v>33</v>
      </c>
      <c r="H364">
        <v>109</v>
      </c>
      <c r="I364">
        <v>51</v>
      </c>
      <c r="J364">
        <f t="shared" si="20"/>
        <v>220</v>
      </c>
      <c r="K364">
        <f t="shared" si="21"/>
        <v>84</v>
      </c>
      <c r="L364">
        <f t="shared" si="22"/>
        <v>304</v>
      </c>
      <c r="M364" s="12">
        <v>0</v>
      </c>
      <c r="N364" s="12" t="s">
        <v>222</v>
      </c>
      <c r="O364" s="213">
        <f t="shared" si="23"/>
        <v>0</v>
      </c>
    </row>
    <row r="365" spans="1:15" x14ac:dyDescent="0.25">
      <c r="A365" t="s">
        <v>493</v>
      </c>
      <c r="B365" t="s">
        <v>283</v>
      </c>
      <c r="C365" t="s">
        <v>524</v>
      </c>
      <c r="D365" s="12">
        <v>1</v>
      </c>
      <c r="E365" s="12" t="s">
        <v>343</v>
      </c>
      <c r="F365">
        <v>123</v>
      </c>
      <c r="G365">
        <v>44</v>
      </c>
      <c r="H365">
        <v>102</v>
      </c>
      <c r="I365">
        <v>53</v>
      </c>
      <c r="J365">
        <f t="shared" si="20"/>
        <v>225</v>
      </c>
      <c r="K365">
        <f t="shared" si="21"/>
        <v>97</v>
      </c>
      <c r="L365">
        <f t="shared" si="22"/>
        <v>322</v>
      </c>
      <c r="M365" s="12">
        <v>0</v>
      </c>
      <c r="N365" s="12" t="s">
        <v>227</v>
      </c>
      <c r="O365" s="213">
        <f t="shared" si="23"/>
        <v>0</v>
      </c>
    </row>
    <row r="366" spans="1:15" x14ac:dyDescent="0.25">
      <c r="A366" t="s">
        <v>493</v>
      </c>
      <c r="B366" t="s">
        <v>283</v>
      </c>
      <c r="C366" t="s">
        <v>524</v>
      </c>
      <c r="D366" s="12">
        <v>1</v>
      </c>
      <c r="E366" s="12" t="s">
        <v>349</v>
      </c>
      <c r="F366">
        <v>108</v>
      </c>
      <c r="G366">
        <v>42</v>
      </c>
      <c r="H366">
        <v>96</v>
      </c>
      <c r="I366">
        <v>33</v>
      </c>
      <c r="J366">
        <f t="shared" si="20"/>
        <v>204</v>
      </c>
      <c r="K366">
        <f t="shared" si="21"/>
        <v>75</v>
      </c>
      <c r="L366">
        <f t="shared" si="22"/>
        <v>279</v>
      </c>
      <c r="M366" s="12">
        <v>0</v>
      </c>
      <c r="N366" s="12" t="s">
        <v>326</v>
      </c>
      <c r="O366" s="213">
        <f t="shared" si="23"/>
        <v>0</v>
      </c>
    </row>
    <row r="367" spans="1:15" x14ac:dyDescent="0.25">
      <c r="A367" t="s">
        <v>493</v>
      </c>
      <c r="B367" t="s">
        <v>283</v>
      </c>
      <c r="C367" t="s">
        <v>524</v>
      </c>
      <c r="D367" s="12">
        <v>1</v>
      </c>
      <c r="E367" s="12" t="s">
        <v>352</v>
      </c>
      <c r="F367">
        <v>107</v>
      </c>
      <c r="G367">
        <v>34</v>
      </c>
      <c r="H367">
        <v>133</v>
      </c>
      <c r="I367">
        <v>35</v>
      </c>
      <c r="J367">
        <f t="shared" si="20"/>
        <v>240</v>
      </c>
      <c r="K367">
        <f t="shared" si="21"/>
        <v>69</v>
      </c>
      <c r="L367">
        <f t="shared" si="22"/>
        <v>309</v>
      </c>
      <c r="M367" s="12">
        <v>0</v>
      </c>
      <c r="N367" s="12" t="s">
        <v>227</v>
      </c>
      <c r="O367" s="213">
        <f t="shared" si="23"/>
        <v>0</v>
      </c>
    </row>
    <row r="368" spans="1:15" x14ac:dyDescent="0.25">
      <c r="A368" t="s">
        <v>493</v>
      </c>
      <c r="B368" t="s">
        <v>283</v>
      </c>
      <c r="C368" t="s">
        <v>524</v>
      </c>
      <c r="D368" s="12">
        <v>1</v>
      </c>
      <c r="E368" s="12" t="s">
        <v>362</v>
      </c>
      <c r="F368">
        <v>114</v>
      </c>
      <c r="G368">
        <v>53</v>
      </c>
      <c r="H368">
        <v>108</v>
      </c>
      <c r="I368">
        <v>31</v>
      </c>
      <c r="J368">
        <f t="shared" si="20"/>
        <v>222</v>
      </c>
      <c r="K368">
        <f t="shared" si="21"/>
        <v>84</v>
      </c>
      <c r="L368">
        <f t="shared" si="22"/>
        <v>306</v>
      </c>
      <c r="M368" s="12">
        <v>0</v>
      </c>
      <c r="N368" s="12" t="s">
        <v>326</v>
      </c>
      <c r="O368" s="213">
        <f t="shared" si="23"/>
        <v>0</v>
      </c>
    </row>
    <row r="369" spans="1:15" x14ac:dyDescent="0.25">
      <c r="A369" t="s">
        <v>493</v>
      </c>
      <c r="B369" t="s">
        <v>283</v>
      </c>
      <c r="C369" t="s">
        <v>524</v>
      </c>
      <c r="D369" s="12">
        <v>1</v>
      </c>
      <c r="E369" s="12" t="s">
        <v>368</v>
      </c>
      <c r="F369">
        <v>94</v>
      </c>
      <c r="G369">
        <v>40</v>
      </c>
      <c r="H369">
        <v>119</v>
      </c>
      <c r="I369">
        <v>32</v>
      </c>
      <c r="J369">
        <f t="shared" si="20"/>
        <v>213</v>
      </c>
      <c r="K369">
        <f t="shared" si="21"/>
        <v>72</v>
      </c>
      <c r="L369">
        <f t="shared" si="22"/>
        <v>285</v>
      </c>
      <c r="M369" s="12">
        <v>0</v>
      </c>
      <c r="N369" s="12" t="s">
        <v>327</v>
      </c>
      <c r="O369" s="213">
        <f t="shared" si="23"/>
        <v>1</v>
      </c>
    </row>
    <row r="370" spans="1:15" x14ac:dyDescent="0.25">
      <c r="A370" t="s">
        <v>494</v>
      </c>
      <c r="B370" t="s">
        <v>238</v>
      </c>
      <c r="C370" t="s">
        <v>524</v>
      </c>
      <c r="D370" s="12">
        <v>1</v>
      </c>
      <c r="E370" s="12" t="s">
        <v>277</v>
      </c>
      <c r="F370">
        <v>111</v>
      </c>
      <c r="G370">
        <v>36</v>
      </c>
      <c r="H370">
        <v>119</v>
      </c>
      <c r="I370">
        <v>35</v>
      </c>
      <c r="J370">
        <f t="shared" si="20"/>
        <v>230</v>
      </c>
      <c r="K370">
        <f t="shared" si="21"/>
        <v>71</v>
      </c>
      <c r="L370">
        <f t="shared" si="22"/>
        <v>301</v>
      </c>
      <c r="M370" s="12">
        <v>0</v>
      </c>
      <c r="N370" s="12" t="s">
        <v>227</v>
      </c>
      <c r="O370" s="213">
        <f t="shared" si="23"/>
        <v>0</v>
      </c>
    </row>
    <row r="371" spans="1:15" x14ac:dyDescent="0.25">
      <c r="A371" t="s">
        <v>494</v>
      </c>
      <c r="B371" t="s">
        <v>238</v>
      </c>
      <c r="C371" t="s">
        <v>524</v>
      </c>
      <c r="D371" s="12">
        <v>1</v>
      </c>
      <c r="E371" s="12" t="s">
        <v>340</v>
      </c>
      <c r="F371">
        <v>140</v>
      </c>
      <c r="G371">
        <v>45</v>
      </c>
      <c r="H371">
        <v>151</v>
      </c>
      <c r="I371">
        <v>36</v>
      </c>
      <c r="J371">
        <f t="shared" si="20"/>
        <v>291</v>
      </c>
      <c r="K371">
        <f t="shared" si="21"/>
        <v>81</v>
      </c>
      <c r="L371">
        <f t="shared" si="22"/>
        <v>372</v>
      </c>
      <c r="M371" s="12">
        <v>1</v>
      </c>
      <c r="N371" s="12" t="s">
        <v>227</v>
      </c>
      <c r="O371" s="213">
        <f t="shared" si="23"/>
        <v>0</v>
      </c>
    </row>
    <row r="372" spans="1:15" x14ac:dyDescent="0.25">
      <c r="A372" t="s">
        <v>494</v>
      </c>
      <c r="B372" t="s">
        <v>238</v>
      </c>
      <c r="C372" t="s">
        <v>524</v>
      </c>
      <c r="D372" s="12">
        <v>1</v>
      </c>
      <c r="E372" s="12" t="s">
        <v>343</v>
      </c>
      <c r="F372">
        <v>107</v>
      </c>
      <c r="G372">
        <v>34</v>
      </c>
      <c r="H372">
        <v>133</v>
      </c>
      <c r="I372">
        <v>43</v>
      </c>
      <c r="J372">
        <f t="shared" si="20"/>
        <v>240</v>
      </c>
      <c r="K372">
        <f t="shared" si="21"/>
        <v>77</v>
      </c>
      <c r="L372">
        <f t="shared" si="22"/>
        <v>317</v>
      </c>
      <c r="M372" s="12">
        <v>0</v>
      </c>
      <c r="N372" s="12" t="s">
        <v>227</v>
      </c>
      <c r="O372" s="213">
        <f t="shared" si="23"/>
        <v>0</v>
      </c>
    </row>
    <row r="373" spans="1:15" x14ac:dyDescent="0.25">
      <c r="A373" t="s">
        <v>494</v>
      </c>
      <c r="B373" t="s">
        <v>238</v>
      </c>
      <c r="C373" t="s">
        <v>524</v>
      </c>
      <c r="D373" s="12">
        <v>1</v>
      </c>
      <c r="E373" s="12" t="s">
        <v>352</v>
      </c>
      <c r="F373">
        <v>106</v>
      </c>
      <c r="G373">
        <v>32</v>
      </c>
      <c r="H373">
        <v>131</v>
      </c>
      <c r="I373">
        <v>33</v>
      </c>
      <c r="J373">
        <f t="shared" si="20"/>
        <v>237</v>
      </c>
      <c r="K373">
        <f t="shared" si="21"/>
        <v>65</v>
      </c>
      <c r="L373">
        <f t="shared" si="22"/>
        <v>302</v>
      </c>
      <c r="M373" s="12">
        <v>0</v>
      </c>
      <c r="N373" s="12" t="s">
        <v>227</v>
      </c>
      <c r="O373" s="213">
        <f t="shared" si="23"/>
        <v>0</v>
      </c>
    </row>
    <row r="374" spans="1:15" x14ac:dyDescent="0.25">
      <c r="A374" t="s">
        <v>494</v>
      </c>
      <c r="B374" t="s">
        <v>238</v>
      </c>
      <c r="C374" t="s">
        <v>524</v>
      </c>
      <c r="D374" s="12">
        <v>1</v>
      </c>
      <c r="E374" s="12" t="s">
        <v>355</v>
      </c>
      <c r="F374">
        <v>133</v>
      </c>
      <c r="G374">
        <v>61</v>
      </c>
      <c r="H374">
        <v>129</v>
      </c>
      <c r="I374">
        <v>36</v>
      </c>
      <c r="J374">
        <f t="shared" si="20"/>
        <v>262</v>
      </c>
      <c r="K374">
        <f t="shared" si="21"/>
        <v>97</v>
      </c>
      <c r="L374">
        <f t="shared" si="22"/>
        <v>359</v>
      </c>
      <c r="M374" s="12">
        <v>0</v>
      </c>
      <c r="N374" s="12" t="s">
        <v>326</v>
      </c>
      <c r="O374" s="213">
        <f t="shared" si="23"/>
        <v>0</v>
      </c>
    </row>
    <row r="375" spans="1:15" x14ac:dyDescent="0.25">
      <c r="A375" t="s">
        <v>494</v>
      </c>
      <c r="B375" t="s">
        <v>238</v>
      </c>
      <c r="C375" t="s">
        <v>524</v>
      </c>
      <c r="D375" s="12">
        <v>1</v>
      </c>
      <c r="E375" s="12" t="s">
        <v>362</v>
      </c>
      <c r="F375">
        <v>124</v>
      </c>
      <c r="G375">
        <v>35</v>
      </c>
      <c r="H375">
        <v>107</v>
      </c>
      <c r="I375">
        <v>43</v>
      </c>
      <c r="J375">
        <f t="shared" si="20"/>
        <v>231</v>
      </c>
      <c r="K375">
        <f t="shared" si="21"/>
        <v>78</v>
      </c>
      <c r="L375">
        <f t="shared" si="22"/>
        <v>309</v>
      </c>
      <c r="M375" s="12">
        <v>0</v>
      </c>
      <c r="N375" s="12" t="s">
        <v>227</v>
      </c>
      <c r="O375" s="213">
        <f t="shared" si="23"/>
        <v>0</v>
      </c>
    </row>
    <row r="376" spans="1:15" x14ac:dyDescent="0.25">
      <c r="A376" t="s">
        <v>494</v>
      </c>
      <c r="B376" t="s">
        <v>238</v>
      </c>
      <c r="C376" t="s">
        <v>524</v>
      </c>
      <c r="D376" s="12">
        <v>1</v>
      </c>
      <c r="E376" s="12" t="s">
        <v>365</v>
      </c>
      <c r="F376">
        <v>97</v>
      </c>
      <c r="G376">
        <v>42</v>
      </c>
      <c r="H376">
        <v>136</v>
      </c>
      <c r="I376">
        <v>44</v>
      </c>
      <c r="J376">
        <f t="shared" si="20"/>
        <v>233</v>
      </c>
      <c r="K376">
        <f t="shared" si="21"/>
        <v>86</v>
      </c>
      <c r="L376">
        <f t="shared" si="22"/>
        <v>319</v>
      </c>
      <c r="M376" s="12">
        <v>0</v>
      </c>
      <c r="N376" s="12" t="s">
        <v>227</v>
      </c>
      <c r="O376" s="213">
        <f t="shared" si="23"/>
        <v>0</v>
      </c>
    </row>
    <row r="377" spans="1:15" x14ac:dyDescent="0.25">
      <c r="A377" t="s">
        <v>494</v>
      </c>
      <c r="B377" t="s">
        <v>238</v>
      </c>
      <c r="C377" t="s">
        <v>524</v>
      </c>
      <c r="D377" s="12">
        <v>1</v>
      </c>
      <c r="E377" s="12" t="s">
        <v>371</v>
      </c>
      <c r="F377">
        <v>111</v>
      </c>
      <c r="G377">
        <v>43</v>
      </c>
      <c r="H377">
        <v>117</v>
      </c>
      <c r="I377">
        <v>54</v>
      </c>
      <c r="J377">
        <f t="shared" si="20"/>
        <v>228</v>
      </c>
      <c r="K377">
        <f t="shared" si="21"/>
        <v>97</v>
      </c>
      <c r="L377">
        <f t="shared" si="22"/>
        <v>325</v>
      </c>
      <c r="M377" s="12">
        <v>0</v>
      </c>
      <c r="N377" s="12" t="s">
        <v>222</v>
      </c>
      <c r="O377" s="213">
        <f t="shared" si="23"/>
        <v>0</v>
      </c>
    </row>
    <row r="378" spans="1:15" x14ac:dyDescent="0.25">
      <c r="A378" t="s">
        <v>494</v>
      </c>
      <c r="B378" t="s">
        <v>238</v>
      </c>
      <c r="C378" t="s">
        <v>524</v>
      </c>
      <c r="D378" s="12">
        <v>1</v>
      </c>
      <c r="E378" s="12" t="s">
        <v>377</v>
      </c>
      <c r="F378">
        <v>116</v>
      </c>
      <c r="G378">
        <v>45</v>
      </c>
      <c r="H378">
        <v>121</v>
      </c>
      <c r="I378">
        <v>34</v>
      </c>
      <c r="J378">
        <f t="shared" si="20"/>
        <v>237</v>
      </c>
      <c r="K378">
        <f t="shared" si="21"/>
        <v>79</v>
      </c>
      <c r="L378">
        <f t="shared" si="22"/>
        <v>316</v>
      </c>
      <c r="M378" s="12">
        <v>1</v>
      </c>
      <c r="N378" s="12" t="s">
        <v>227</v>
      </c>
      <c r="O378" s="213">
        <f t="shared" si="23"/>
        <v>1</v>
      </c>
    </row>
    <row r="379" spans="1:15" x14ac:dyDescent="0.25">
      <c r="A379" t="s">
        <v>68</v>
      </c>
      <c r="B379" t="s">
        <v>210</v>
      </c>
      <c r="C379" t="s">
        <v>523</v>
      </c>
      <c r="D379" s="12">
        <v>1</v>
      </c>
      <c r="E379" s="12" t="s">
        <v>4</v>
      </c>
      <c r="F379">
        <v>97</v>
      </c>
      <c r="G379">
        <v>62</v>
      </c>
      <c r="H379">
        <v>118</v>
      </c>
      <c r="I379">
        <v>53</v>
      </c>
      <c r="J379">
        <f t="shared" si="20"/>
        <v>215</v>
      </c>
      <c r="K379">
        <f t="shared" si="21"/>
        <v>115</v>
      </c>
      <c r="L379">
        <f t="shared" si="22"/>
        <v>330</v>
      </c>
      <c r="M379" s="12">
        <v>1</v>
      </c>
      <c r="N379" s="12" t="s">
        <v>325</v>
      </c>
      <c r="O379" s="213">
        <f t="shared" si="23"/>
        <v>0</v>
      </c>
    </row>
    <row r="380" spans="1:15" x14ac:dyDescent="0.25">
      <c r="A380" t="s">
        <v>68</v>
      </c>
      <c r="B380" t="s">
        <v>210</v>
      </c>
      <c r="C380" t="s">
        <v>523</v>
      </c>
      <c r="D380" s="12">
        <v>1</v>
      </c>
      <c r="E380" s="12" t="s">
        <v>7</v>
      </c>
      <c r="F380">
        <v>117</v>
      </c>
      <c r="G380">
        <v>36</v>
      </c>
      <c r="H380">
        <v>126</v>
      </c>
      <c r="I380">
        <v>54</v>
      </c>
      <c r="J380">
        <f t="shared" si="20"/>
        <v>243</v>
      </c>
      <c r="K380">
        <f t="shared" si="21"/>
        <v>90</v>
      </c>
      <c r="L380">
        <f t="shared" si="22"/>
        <v>333</v>
      </c>
      <c r="M380" s="12">
        <v>0</v>
      </c>
      <c r="N380" s="12" t="s">
        <v>215</v>
      </c>
      <c r="O380" s="213">
        <f t="shared" si="23"/>
        <v>0</v>
      </c>
    </row>
    <row r="381" spans="1:15" x14ac:dyDescent="0.25">
      <c r="A381" t="s">
        <v>68</v>
      </c>
      <c r="B381" t="s">
        <v>210</v>
      </c>
      <c r="C381" t="s">
        <v>523</v>
      </c>
      <c r="D381" s="12">
        <v>1</v>
      </c>
      <c r="E381" s="12" t="s">
        <v>9</v>
      </c>
      <c r="F381">
        <v>106</v>
      </c>
      <c r="G381">
        <v>43</v>
      </c>
      <c r="H381">
        <v>135</v>
      </c>
      <c r="I381">
        <v>59</v>
      </c>
      <c r="J381">
        <f t="shared" si="20"/>
        <v>241</v>
      </c>
      <c r="K381">
        <f t="shared" si="21"/>
        <v>102</v>
      </c>
      <c r="L381">
        <f t="shared" si="22"/>
        <v>343</v>
      </c>
      <c r="M381" s="12">
        <v>0</v>
      </c>
      <c r="N381" s="12" t="s">
        <v>222</v>
      </c>
      <c r="O381" s="213">
        <f t="shared" si="23"/>
        <v>0</v>
      </c>
    </row>
    <row r="382" spans="1:15" x14ac:dyDescent="0.25">
      <c r="A382" t="s">
        <v>68</v>
      </c>
      <c r="B382" t="s">
        <v>210</v>
      </c>
      <c r="C382" t="s">
        <v>523</v>
      </c>
      <c r="D382" s="12">
        <v>1</v>
      </c>
      <c r="E382" s="12" t="s">
        <v>10</v>
      </c>
      <c r="F382">
        <v>120</v>
      </c>
      <c r="G382">
        <v>47</v>
      </c>
      <c r="H382">
        <v>131</v>
      </c>
      <c r="I382">
        <v>62</v>
      </c>
      <c r="J382">
        <f t="shared" si="20"/>
        <v>251</v>
      </c>
      <c r="K382">
        <f t="shared" si="21"/>
        <v>109</v>
      </c>
      <c r="L382">
        <f t="shared" si="22"/>
        <v>360</v>
      </c>
      <c r="M382" s="12">
        <v>1</v>
      </c>
      <c r="N382" s="12" t="s">
        <v>325</v>
      </c>
      <c r="O382" s="213">
        <f t="shared" si="23"/>
        <v>0</v>
      </c>
    </row>
    <row r="383" spans="1:15" x14ac:dyDescent="0.25">
      <c r="A383" t="s">
        <v>68</v>
      </c>
      <c r="B383" t="s">
        <v>210</v>
      </c>
      <c r="C383" t="s">
        <v>523</v>
      </c>
      <c r="D383" s="12">
        <v>1</v>
      </c>
      <c r="E383" s="12" t="s">
        <v>11</v>
      </c>
      <c r="F383">
        <v>125</v>
      </c>
      <c r="G383">
        <v>26</v>
      </c>
      <c r="H383">
        <v>108</v>
      </c>
      <c r="I383">
        <v>44</v>
      </c>
      <c r="J383">
        <f t="shared" si="20"/>
        <v>233</v>
      </c>
      <c r="K383">
        <f t="shared" si="21"/>
        <v>70</v>
      </c>
      <c r="L383">
        <f t="shared" si="22"/>
        <v>303</v>
      </c>
      <c r="M383" s="12">
        <v>0</v>
      </c>
      <c r="N383" s="12" t="s">
        <v>327</v>
      </c>
      <c r="O383" s="213">
        <f t="shared" si="23"/>
        <v>0</v>
      </c>
    </row>
    <row r="384" spans="1:15" x14ac:dyDescent="0.25">
      <c r="A384" t="s">
        <v>68</v>
      </c>
      <c r="B384" t="s">
        <v>210</v>
      </c>
      <c r="C384" t="s">
        <v>523</v>
      </c>
      <c r="D384" s="12">
        <v>1</v>
      </c>
      <c r="E384" s="12" t="s">
        <v>12</v>
      </c>
      <c r="F384">
        <v>131</v>
      </c>
      <c r="G384">
        <v>54</v>
      </c>
      <c r="H384">
        <v>138</v>
      </c>
      <c r="I384">
        <v>60</v>
      </c>
      <c r="J384">
        <f t="shared" si="20"/>
        <v>269</v>
      </c>
      <c r="K384">
        <f t="shared" si="21"/>
        <v>114</v>
      </c>
      <c r="L384">
        <f t="shared" si="22"/>
        <v>383</v>
      </c>
      <c r="M384" s="12">
        <v>1</v>
      </c>
      <c r="N384" s="12" t="s">
        <v>327</v>
      </c>
      <c r="O384" s="213">
        <f t="shared" si="23"/>
        <v>0</v>
      </c>
    </row>
    <row r="385" spans="1:15" x14ac:dyDescent="0.25">
      <c r="A385" t="s">
        <v>68</v>
      </c>
      <c r="B385" t="s">
        <v>210</v>
      </c>
      <c r="C385" t="s">
        <v>523</v>
      </c>
      <c r="D385" s="12">
        <v>1</v>
      </c>
      <c r="E385" s="12" t="s">
        <v>14</v>
      </c>
      <c r="F385">
        <v>102</v>
      </c>
      <c r="G385">
        <v>35</v>
      </c>
      <c r="H385">
        <v>133</v>
      </c>
      <c r="I385">
        <v>62</v>
      </c>
      <c r="J385">
        <f t="shared" si="20"/>
        <v>235</v>
      </c>
      <c r="K385">
        <f t="shared" si="21"/>
        <v>97</v>
      </c>
      <c r="L385">
        <f t="shared" si="22"/>
        <v>332</v>
      </c>
      <c r="M385" s="12">
        <v>0</v>
      </c>
      <c r="N385" s="12" t="s">
        <v>326</v>
      </c>
      <c r="O385" s="213">
        <f t="shared" si="23"/>
        <v>0</v>
      </c>
    </row>
    <row r="386" spans="1:15" x14ac:dyDescent="0.25">
      <c r="A386" t="s">
        <v>68</v>
      </c>
      <c r="B386" t="s">
        <v>210</v>
      </c>
      <c r="C386" t="s">
        <v>523</v>
      </c>
      <c r="D386" s="12">
        <v>1</v>
      </c>
      <c r="E386" s="12" t="s">
        <v>15</v>
      </c>
      <c r="F386">
        <v>121</v>
      </c>
      <c r="G386">
        <v>33</v>
      </c>
      <c r="H386">
        <v>100</v>
      </c>
      <c r="I386">
        <v>71</v>
      </c>
      <c r="J386">
        <f t="shared" ref="J386:J449" si="24">F386+H386</f>
        <v>221</v>
      </c>
      <c r="K386">
        <f t="shared" ref="K386:K449" si="25">G386+I386</f>
        <v>104</v>
      </c>
      <c r="L386">
        <f t="shared" ref="L386:L449" si="26">SUM(J386:K386)</f>
        <v>325</v>
      </c>
      <c r="M386" s="12">
        <v>0</v>
      </c>
      <c r="N386" s="12" t="s">
        <v>325</v>
      </c>
      <c r="O386" s="213">
        <f t="shared" si="23"/>
        <v>0</v>
      </c>
    </row>
    <row r="387" spans="1:15" x14ac:dyDescent="0.25">
      <c r="A387" t="s">
        <v>68</v>
      </c>
      <c r="B387" t="s">
        <v>210</v>
      </c>
      <c r="C387" t="s">
        <v>523</v>
      </c>
      <c r="D387" s="12">
        <v>1</v>
      </c>
      <c r="E387" s="12" t="s">
        <v>16</v>
      </c>
      <c r="F387">
        <v>120</v>
      </c>
      <c r="G387">
        <v>62</v>
      </c>
      <c r="H387">
        <v>112</v>
      </c>
      <c r="I387">
        <v>45</v>
      </c>
      <c r="J387">
        <f t="shared" si="24"/>
        <v>232</v>
      </c>
      <c r="K387">
        <f t="shared" si="25"/>
        <v>107</v>
      </c>
      <c r="L387">
        <f t="shared" si="26"/>
        <v>339</v>
      </c>
      <c r="M387" s="12">
        <v>1</v>
      </c>
      <c r="N387" s="12" t="s">
        <v>325</v>
      </c>
      <c r="O387" s="213">
        <f t="shared" ref="O387:O450" si="27">IF(A387=A388,0,1)</f>
        <v>0</v>
      </c>
    </row>
    <row r="388" spans="1:15" x14ac:dyDescent="0.25">
      <c r="A388" t="s">
        <v>68</v>
      </c>
      <c r="B388" t="s">
        <v>210</v>
      </c>
      <c r="C388" t="s">
        <v>523</v>
      </c>
      <c r="D388" s="12">
        <v>1</v>
      </c>
      <c r="E388" s="12" t="s">
        <v>459</v>
      </c>
      <c r="F388">
        <v>110</v>
      </c>
      <c r="G388">
        <v>51</v>
      </c>
      <c r="H388">
        <v>106</v>
      </c>
      <c r="I388">
        <v>63</v>
      </c>
      <c r="J388">
        <f t="shared" si="24"/>
        <v>216</v>
      </c>
      <c r="K388">
        <f t="shared" si="25"/>
        <v>114</v>
      </c>
      <c r="L388">
        <f t="shared" si="26"/>
        <v>330</v>
      </c>
      <c r="M388" s="12">
        <v>1</v>
      </c>
      <c r="N388" s="12" t="s">
        <v>325</v>
      </c>
      <c r="O388" s="213">
        <f t="shared" si="27"/>
        <v>0</v>
      </c>
    </row>
    <row r="389" spans="1:15" x14ac:dyDescent="0.25">
      <c r="A389" t="s">
        <v>68</v>
      </c>
      <c r="B389" t="s">
        <v>210</v>
      </c>
      <c r="C389" t="s">
        <v>523</v>
      </c>
      <c r="D389" s="12">
        <v>1</v>
      </c>
      <c r="E389" s="12" t="s">
        <v>465</v>
      </c>
      <c r="F389">
        <v>140</v>
      </c>
      <c r="G389">
        <v>54</v>
      </c>
      <c r="H389">
        <v>123</v>
      </c>
      <c r="I389">
        <v>44</v>
      </c>
      <c r="J389">
        <f t="shared" si="24"/>
        <v>263</v>
      </c>
      <c r="K389">
        <f t="shared" si="25"/>
        <v>98</v>
      </c>
      <c r="L389">
        <f t="shared" si="26"/>
        <v>361</v>
      </c>
      <c r="M389" s="12">
        <v>1</v>
      </c>
      <c r="N389" s="12" t="s">
        <v>326</v>
      </c>
      <c r="O389" s="213">
        <f t="shared" si="27"/>
        <v>0</v>
      </c>
    </row>
    <row r="390" spans="1:15" x14ac:dyDescent="0.25">
      <c r="A390" t="s">
        <v>68</v>
      </c>
      <c r="B390" t="s">
        <v>210</v>
      </c>
      <c r="C390" t="s">
        <v>523</v>
      </c>
      <c r="D390" s="12">
        <v>1</v>
      </c>
      <c r="E390" s="12" t="s">
        <v>461</v>
      </c>
      <c r="F390">
        <v>115</v>
      </c>
      <c r="G390">
        <v>33</v>
      </c>
      <c r="H390">
        <v>132</v>
      </c>
      <c r="I390">
        <v>44</v>
      </c>
      <c r="J390">
        <f t="shared" si="24"/>
        <v>247</v>
      </c>
      <c r="K390">
        <f t="shared" si="25"/>
        <v>77</v>
      </c>
      <c r="L390">
        <f t="shared" si="26"/>
        <v>324</v>
      </c>
      <c r="M390" s="12">
        <v>1</v>
      </c>
      <c r="N390" s="12" t="s">
        <v>325</v>
      </c>
      <c r="O390" s="213">
        <f t="shared" si="27"/>
        <v>0</v>
      </c>
    </row>
    <row r="391" spans="1:15" x14ac:dyDescent="0.25">
      <c r="A391" t="s">
        <v>68</v>
      </c>
      <c r="B391" t="s">
        <v>210</v>
      </c>
      <c r="C391" t="s">
        <v>523</v>
      </c>
      <c r="D391" s="12">
        <v>1</v>
      </c>
      <c r="E391" s="12" t="s">
        <v>462</v>
      </c>
      <c r="F391">
        <v>116</v>
      </c>
      <c r="G391">
        <v>63</v>
      </c>
      <c r="H391">
        <v>127</v>
      </c>
      <c r="I391">
        <v>53</v>
      </c>
      <c r="J391">
        <f t="shared" si="24"/>
        <v>243</v>
      </c>
      <c r="K391">
        <f t="shared" si="25"/>
        <v>116</v>
      </c>
      <c r="L391">
        <f t="shared" si="26"/>
        <v>359</v>
      </c>
      <c r="M391" s="12">
        <v>1</v>
      </c>
      <c r="N391" s="12" t="s">
        <v>325</v>
      </c>
      <c r="O391" s="213">
        <f t="shared" si="27"/>
        <v>0</v>
      </c>
    </row>
    <row r="392" spans="1:15" x14ac:dyDescent="0.25">
      <c r="A392" t="s">
        <v>68</v>
      </c>
      <c r="B392" t="s">
        <v>210</v>
      </c>
      <c r="C392" t="s">
        <v>524</v>
      </c>
      <c r="D392" s="12">
        <v>1</v>
      </c>
      <c r="E392" s="12" t="s">
        <v>277</v>
      </c>
      <c r="F392">
        <v>112</v>
      </c>
      <c r="G392">
        <v>42</v>
      </c>
      <c r="H392">
        <v>129</v>
      </c>
      <c r="I392">
        <v>35</v>
      </c>
      <c r="J392">
        <f t="shared" si="24"/>
        <v>241</v>
      </c>
      <c r="K392">
        <f t="shared" si="25"/>
        <v>77</v>
      </c>
      <c r="L392">
        <f t="shared" si="26"/>
        <v>318</v>
      </c>
      <c r="M392" s="12">
        <v>0</v>
      </c>
      <c r="N392" s="12" t="s">
        <v>227</v>
      </c>
      <c r="O392" s="213">
        <f t="shared" si="27"/>
        <v>0</v>
      </c>
    </row>
    <row r="393" spans="1:15" x14ac:dyDescent="0.25">
      <c r="A393" t="s">
        <v>68</v>
      </c>
      <c r="B393" t="s">
        <v>210</v>
      </c>
      <c r="C393" t="s">
        <v>524</v>
      </c>
      <c r="D393" s="12">
        <v>1</v>
      </c>
      <c r="E393" s="12" t="s">
        <v>340</v>
      </c>
      <c r="F393">
        <v>106</v>
      </c>
      <c r="G393">
        <v>45</v>
      </c>
      <c r="H393">
        <v>118</v>
      </c>
      <c r="I393">
        <v>61</v>
      </c>
      <c r="J393">
        <f t="shared" si="24"/>
        <v>224</v>
      </c>
      <c r="K393">
        <f t="shared" si="25"/>
        <v>106</v>
      </c>
      <c r="L393">
        <f t="shared" si="26"/>
        <v>330</v>
      </c>
      <c r="M393" s="12">
        <v>0</v>
      </c>
      <c r="N393" s="12" t="s">
        <v>222</v>
      </c>
      <c r="O393" s="213">
        <f t="shared" si="27"/>
        <v>0</v>
      </c>
    </row>
    <row r="394" spans="1:15" x14ac:dyDescent="0.25">
      <c r="A394" t="s">
        <v>68</v>
      </c>
      <c r="B394" t="s">
        <v>210</v>
      </c>
      <c r="C394" t="s">
        <v>524</v>
      </c>
      <c r="D394" s="12">
        <v>1</v>
      </c>
      <c r="E394" s="12" t="s">
        <v>346</v>
      </c>
      <c r="F394">
        <v>121</v>
      </c>
      <c r="G394">
        <v>32</v>
      </c>
      <c r="H394">
        <v>121</v>
      </c>
      <c r="I394">
        <v>41</v>
      </c>
      <c r="J394">
        <f t="shared" si="24"/>
        <v>242</v>
      </c>
      <c r="K394">
        <f t="shared" si="25"/>
        <v>73</v>
      </c>
      <c r="L394">
        <f t="shared" si="26"/>
        <v>315</v>
      </c>
      <c r="M394" s="12">
        <v>1</v>
      </c>
      <c r="N394" s="12" t="s">
        <v>325</v>
      </c>
      <c r="O394" s="213">
        <f t="shared" si="27"/>
        <v>0</v>
      </c>
    </row>
    <row r="395" spans="1:15" x14ac:dyDescent="0.25">
      <c r="A395" t="s">
        <v>68</v>
      </c>
      <c r="B395" t="s">
        <v>210</v>
      </c>
      <c r="C395" t="s">
        <v>524</v>
      </c>
      <c r="D395" s="12">
        <v>1</v>
      </c>
      <c r="E395" s="12" t="s">
        <v>349</v>
      </c>
      <c r="F395">
        <v>105</v>
      </c>
      <c r="G395">
        <v>36</v>
      </c>
      <c r="H395">
        <v>130</v>
      </c>
      <c r="I395">
        <v>50</v>
      </c>
      <c r="J395">
        <f t="shared" si="24"/>
        <v>235</v>
      </c>
      <c r="K395">
        <f t="shared" si="25"/>
        <v>86</v>
      </c>
      <c r="L395">
        <f t="shared" si="26"/>
        <v>321</v>
      </c>
      <c r="M395" s="12">
        <v>0</v>
      </c>
      <c r="N395" s="12" t="s">
        <v>325</v>
      </c>
      <c r="O395" s="213">
        <f t="shared" si="27"/>
        <v>0</v>
      </c>
    </row>
    <row r="396" spans="1:15" x14ac:dyDescent="0.25">
      <c r="A396" t="s">
        <v>68</v>
      </c>
      <c r="B396" t="s">
        <v>210</v>
      </c>
      <c r="C396" t="s">
        <v>524</v>
      </c>
      <c r="D396" s="12">
        <v>1</v>
      </c>
      <c r="E396" s="12" t="s">
        <v>352</v>
      </c>
      <c r="F396">
        <v>128</v>
      </c>
      <c r="G396">
        <v>42</v>
      </c>
      <c r="H396">
        <v>131</v>
      </c>
      <c r="I396">
        <v>43</v>
      </c>
      <c r="J396">
        <f t="shared" si="24"/>
        <v>259</v>
      </c>
      <c r="K396">
        <f t="shared" si="25"/>
        <v>85</v>
      </c>
      <c r="L396">
        <f t="shared" si="26"/>
        <v>344</v>
      </c>
      <c r="M396" s="12">
        <v>0</v>
      </c>
      <c r="N396" s="12" t="s">
        <v>325</v>
      </c>
      <c r="O396" s="213">
        <f t="shared" si="27"/>
        <v>0</v>
      </c>
    </row>
    <row r="397" spans="1:15" x14ac:dyDescent="0.25">
      <c r="A397" t="s">
        <v>68</v>
      </c>
      <c r="B397" t="s">
        <v>210</v>
      </c>
      <c r="C397" t="s">
        <v>524</v>
      </c>
      <c r="D397" s="12">
        <v>1</v>
      </c>
      <c r="E397" s="12" t="s">
        <v>358</v>
      </c>
      <c r="F397">
        <v>126</v>
      </c>
      <c r="G397">
        <v>43</v>
      </c>
      <c r="H397">
        <v>118</v>
      </c>
      <c r="I397">
        <v>43</v>
      </c>
      <c r="J397">
        <f t="shared" si="24"/>
        <v>244</v>
      </c>
      <c r="K397">
        <f t="shared" si="25"/>
        <v>86</v>
      </c>
      <c r="L397">
        <f t="shared" si="26"/>
        <v>330</v>
      </c>
      <c r="M397" s="12">
        <v>1</v>
      </c>
      <c r="N397" s="12" t="s">
        <v>325</v>
      </c>
      <c r="O397" s="213">
        <f t="shared" si="27"/>
        <v>0</v>
      </c>
    </row>
    <row r="398" spans="1:15" x14ac:dyDescent="0.25">
      <c r="A398" t="s">
        <v>68</v>
      </c>
      <c r="B398" t="s">
        <v>210</v>
      </c>
      <c r="C398" t="s">
        <v>524</v>
      </c>
      <c r="D398" s="12">
        <v>1</v>
      </c>
      <c r="E398" s="12" t="s">
        <v>362</v>
      </c>
      <c r="F398">
        <v>103</v>
      </c>
      <c r="G398">
        <v>39</v>
      </c>
      <c r="H398">
        <v>122</v>
      </c>
      <c r="I398">
        <v>68</v>
      </c>
      <c r="J398">
        <f t="shared" si="24"/>
        <v>225</v>
      </c>
      <c r="K398">
        <f t="shared" si="25"/>
        <v>107</v>
      </c>
      <c r="L398">
        <f t="shared" si="26"/>
        <v>332</v>
      </c>
      <c r="M398" s="12">
        <v>0</v>
      </c>
      <c r="N398" s="12" t="s">
        <v>222</v>
      </c>
      <c r="O398" s="213">
        <f t="shared" si="27"/>
        <v>0</v>
      </c>
    </row>
    <row r="399" spans="1:15" x14ac:dyDescent="0.25">
      <c r="A399" t="s">
        <v>68</v>
      </c>
      <c r="B399" t="s">
        <v>210</v>
      </c>
      <c r="C399" t="s">
        <v>524</v>
      </c>
      <c r="D399" s="12">
        <v>1</v>
      </c>
      <c r="E399" s="12" t="s">
        <v>365</v>
      </c>
      <c r="F399">
        <v>101</v>
      </c>
      <c r="G399">
        <v>44</v>
      </c>
      <c r="H399">
        <v>113</v>
      </c>
      <c r="I399">
        <v>52</v>
      </c>
      <c r="J399">
        <f t="shared" si="24"/>
        <v>214</v>
      </c>
      <c r="K399">
        <f t="shared" si="25"/>
        <v>96</v>
      </c>
      <c r="L399">
        <f t="shared" si="26"/>
        <v>310</v>
      </c>
      <c r="M399" s="12">
        <v>0</v>
      </c>
      <c r="N399" s="12" t="s">
        <v>325</v>
      </c>
      <c r="O399" s="213">
        <f t="shared" si="27"/>
        <v>0</v>
      </c>
    </row>
    <row r="400" spans="1:15" x14ac:dyDescent="0.25">
      <c r="A400" t="s">
        <v>68</v>
      </c>
      <c r="B400" t="s">
        <v>210</v>
      </c>
      <c r="C400" t="s">
        <v>524</v>
      </c>
      <c r="D400" s="12">
        <v>1</v>
      </c>
      <c r="E400" s="12" t="s">
        <v>368</v>
      </c>
      <c r="F400">
        <v>143</v>
      </c>
      <c r="G400">
        <v>44</v>
      </c>
      <c r="H400">
        <v>133</v>
      </c>
      <c r="I400">
        <v>43</v>
      </c>
      <c r="J400">
        <f t="shared" si="24"/>
        <v>276</v>
      </c>
      <c r="K400">
        <f t="shared" si="25"/>
        <v>87</v>
      </c>
      <c r="L400">
        <f t="shared" si="26"/>
        <v>363</v>
      </c>
      <c r="M400" s="12">
        <v>1</v>
      </c>
      <c r="N400" s="12" t="s">
        <v>326</v>
      </c>
      <c r="O400" s="213">
        <f t="shared" si="27"/>
        <v>0</v>
      </c>
    </row>
    <row r="401" spans="1:15" x14ac:dyDescent="0.25">
      <c r="A401" t="s">
        <v>68</v>
      </c>
      <c r="B401" t="s">
        <v>210</v>
      </c>
      <c r="C401" t="s">
        <v>524</v>
      </c>
      <c r="D401" s="12">
        <v>1</v>
      </c>
      <c r="E401" s="12" t="s">
        <v>371</v>
      </c>
      <c r="F401">
        <v>106</v>
      </c>
      <c r="G401">
        <v>31</v>
      </c>
      <c r="H401">
        <v>120</v>
      </c>
      <c r="I401">
        <v>42</v>
      </c>
      <c r="J401">
        <f t="shared" si="24"/>
        <v>226</v>
      </c>
      <c r="K401">
        <f t="shared" si="25"/>
        <v>73</v>
      </c>
      <c r="L401">
        <f t="shared" si="26"/>
        <v>299</v>
      </c>
      <c r="M401" s="12">
        <v>0</v>
      </c>
      <c r="N401" s="12" t="s">
        <v>325</v>
      </c>
      <c r="O401" s="213">
        <f t="shared" si="27"/>
        <v>0</v>
      </c>
    </row>
    <row r="402" spans="1:15" x14ac:dyDescent="0.25">
      <c r="A402" t="s">
        <v>68</v>
      </c>
      <c r="B402" t="s">
        <v>210</v>
      </c>
      <c r="C402" t="s">
        <v>524</v>
      </c>
      <c r="D402" s="12">
        <v>1</v>
      </c>
      <c r="E402" s="12" t="s">
        <v>374</v>
      </c>
      <c r="F402">
        <v>131</v>
      </c>
      <c r="G402">
        <v>42</v>
      </c>
      <c r="H402">
        <v>136</v>
      </c>
      <c r="I402">
        <v>26</v>
      </c>
      <c r="J402">
        <f t="shared" si="24"/>
        <v>267</v>
      </c>
      <c r="K402">
        <f t="shared" si="25"/>
        <v>68</v>
      </c>
      <c r="L402">
        <f t="shared" si="26"/>
        <v>335</v>
      </c>
      <c r="M402" s="12">
        <v>0</v>
      </c>
      <c r="N402" s="12" t="s">
        <v>325</v>
      </c>
      <c r="O402" s="213">
        <f t="shared" si="27"/>
        <v>0</v>
      </c>
    </row>
    <row r="403" spans="1:15" x14ac:dyDescent="0.25">
      <c r="A403" t="s">
        <v>68</v>
      </c>
      <c r="B403" t="s">
        <v>210</v>
      </c>
      <c r="C403" t="s">
        <v>524</v>
      </c>
      <c r="D403" s="12">
        <v>1</v>
      </c>
      <c r="E403" s="12" t="s">
        <v>377</v>
      </c>
      <c r="F403">
        <v>126</v>
      </c>
      <c r="G403">
        <v>36</v>
      </c>
      <c r="H403">
        <v>123</v>
      </c>
      <c r="I403">
        <v>45</v>
      </c>
      <c r="J403">
        <f t="shared" si="24"/>
        <v>249</v>
      </c>
      <c r="K403">
        <f t="shared" si="25"/>
        <v>81</v>
      </c>
      <c r="L403">
        <f t="shared" si="26"/>
        <v>330</v>
      </c>
      <c r="M403" s="12">
        <v>0</v>
      </c>
      <c r="N403" s="12" t="s">
        <v>325</v>
      </c>
      <c r="O403" s="213">
        <f t="shared" si="27"/>
        <v>1</v>
      </c>
    </row>
    <row r="404" spans="1:15" x14ac:dyDescent="0.25">
      <c r="A404" t="s">
        <v>469</v>
      </c>
      <c r="B404" t="s">
        <v>210</v>
      </c>
      <c r="C404" t="s">
        <v>524</v>
      </c>
      <c r="D404" s="12">
        <v>1</v>
      </c>
      <c r="E404" s="12" t="s">
        <v>362</v>
      </c>
      <c r="F404">
        <v>118</v>
      </c>
      <c r="G404">
        <v>44</v>
      </c>
      <c r="H404">
        <v>119</v>
      </c>
      <c r="I404">
        <v>41</v>
      </c>
      <c r="J404">
        <f t="shared" si="24"/>
        <v>237</v>
      </c>
      <c r="K404">
        <f t="shared" si="25"/>
        <v>85</v>
      </c>
      <c r="L404">
        <f t="shared" si="26"/>
        <v>322</v>
      </c>
      <c r="M404" s="12">
        <v>0</v>
      </c>
      <c r="N404" s="12" t="s">
        <v>222</v>
      </c>
      <c r="O404" s="213">
        <f t="shared" si="27"/>
        <v>1</v>
      </c>
    </row>
    <row r="405" spans="1:15" x14ac:dyDescent="0.25">
      <c r="A405" t="s">
        <v>70</v>
      </c>
      <c r="B405" t="s">
        <v>206</v>
      </c>
      <c r="C405" t="s">
        <v>523</v>
      </c>
      <c r="D405" s="12">
        <v>1</v>
      </c>
      <c r="E405" s="12" t="s">
        <v>4</v>
      </c>
      <c r="F405">
        <v>120</v>
      </c>
      <c r="G405">
        <v>32</v>
      </c>
      <c r="H405">
        <v>125</v>
      </c>
      <c r="I405">
        <v>44</v>
      </c>
      <c r="J405">
        <f t="shared" si="24"/>
        <v>245</v>
      </c>
      <c r="K405">
        <f t="shared" si="25"/>
        <v>76</v>
      </c>
      <c r="L405">
        <f t="shared" si="26"/>
        <v>321</v>
      </c>
      <c r="M405" s="12">
        <v>0</v>
      </c>
      <c r="N405" s="12" t="s">
        <v>333</v>
      </c>
      <c r="O405" s="213">
        <f t="shared" si="27"/>
        <v>0</v>
      </c>
    </row>
    <row r="406" spans="1:15" x14ac:dyDescent="0.25">
      <c r="A406" t="s">
        <v>70</v>
      </c>
      <c r="B406" t="s">
        <v>206</v>
      </c>
      <c r="C406" t="s">
        <v>523</v>
      </c>
      <c r="D406" s="12">
        <v>1</v>
      </c>
      <c r="E406" s="12" t="s">
        <v>7</v>
      </c>
      <c r="F406">
        <v>120</v>
      </c>
      <c r="G406">
        <v>41</v>
      </c>
      <c r="H406">
        <v>114</v>
      </c>
      <c r="I406">
        <v>52</v>
      </c>
      <c r="J406">
        <f t="shared" si="24"/>
        <v>234</v>
      </c>
      <c r="K406">
        <f t="shared" si="25"/>
        <v>93</v>
      </c>
      <c r="L406">
        <f t="shared" si="26"/>
        <v>327</v>
      </c>
      <c r="M406" s="12">
        <v>0</v>
      </c>
      <c r="N406" s="12" t="s">
        <v>333</v>
      </c>
      <c r="O406" s="213">
        <f t="shared" si="27"/>
        <v>0</v>
      </c>
    </row>
    <row r="407" spans="1:15" x14ac:dyDescent="0.25">
      <c r="A407" t="s">
        <v>70</v>
      </c>
      <c r="B407" t="s">
        <v>206</v>
      </c>
      <c r="C407" t="s">
        <v>523</v>
      </c>
      <c r="D407" s="12">
        <v>1</v>
      </c>
      <c r="E407" s="12" t="s">
        <v>9</v>
      </c>
      <c r="F407">
        <v>125</v>
      </c>
      <c r="G407">
        <v>44</v>
      </c>
      <c r="H407">
        <v>141</v>
      </c>
      <c r="I407">
        <v>53</v>
      </c>
      <c r="J407">
        <f t="shared" si="24"/>
        <v>266</v>
      </c>
      <c r="K407">
        <f t="shared" si="25"/>
        <v>97</v>
      </c>
      <c r="L407">
        <f t="shared" si="26"/>
        <v>363</v>
      </c>
      <c r="M407" s="12">
        <v>1</v>
      </c>
      <c r="N407" s="12" t="s">
        <v>333</v>
      </c>
      <c r="O407" s="213">
        <f t="shared" si="27"/>
        <v>0</v>
      </c>
    </row>
    <row r="408" spans="1:15" x14ac:dyDescent="0.25">
      <c r="A408" t="s">
        <v>70</v>
      </c>
      <c r="B408" t="s">
        <v>206</v>
      </c>
      <c r="C408" t="s">
        <v>523</v>
      </c>
      <c r="D408" s="12">
        <v>1</v>
      </c>
      <c r="E408" s="12" t="s">
        <v>10</v>
      </c>
      <c r="F408">
        <v>120</v>
      </c>
      <c r="G408">
        <v>43</v>
      </c>
      <c r="H408">
        <v>108</v>
      </c>
      <c r="I408">
        <v>62</v>
      </c>
      <c r="J408">
        <f t="shared" si="24"/>
        <v>228</v>
      </c>
      <c r="K408">
        <f t="shared" si="25"/>
        <v>105</v>
      </c>
      <c r="L408">
        <f t="shared" si="26"/>
        <v>333</v>
      </c>
      <c r="M408" s="12">
        <v>1</v>
      </c>
      <c r="N408" s="12" t="s">
        <v>325</v>
      </c>
      <c r="O408" s="213">
        <f t="shared" si="27"/>
        <v>0</v>
      </c>
    </row>
    <row r="409" spans="1:15" x14ac:dyDescent="0.25">
      <c r="A409" t="s">
        <v>70</v>
      </c>
      <c r="B409" t="s">
        <v>206</v>
      </c>
      <c r="C409" t="s">
        <v>523</v>
      </c>
      <c r="D409" s="12">
        <v>1</v>
      </c>
      <c r="E409" s="12" t="s">
        <v>11</v>
      </c>
      <c r="F409">
        <v>120</v>
      </c>
      <c r="G409">
        <v>45</v>
      </c>
      <c r="H409">
        <v>134</v>
      </c>
      <c r="I409">
        <v>44</v>
      </c>
      <c r="J409">
        <f t="shared" si="24"/>
        <v>254</v>
      </c>
      <c r="K409">
        <f t="shared" si="25"/>
        <v>89</v>
      </c>
      <c r="L409">
        <f t="shared" si="26"/>
        <v>343</v>
      </c>
      <c r="M409" s="12">
        <v>0</v>
      </c>
      <c r="N409" s="12" t="s">
        <v>222</v>
      </c>
      <c r="O409" s="213">
        <f t="shared" si="27"/>
        <v>0</v>
      </c>
    </row>
    <row r="410" spans="1:15" x14ac:dyDescent="0.25">
      <c r="A410" t="s">
        <v>70</v>
      </c>
      <c r="B410" t="s">
        <v>206</v>
      </c>
      <c r="C410" t="s">
        <v>523</v>
      </c>
      <c r="D410" s="12">
        <v>1</v>
      </c>
      <c r="E410" s="12" t="s">
        <v>12</v>
      </c>
      <c r="F410">
        <v>117</v>
      </c>
      <c r="G410">
        <v>51</v>
      </c>
      <c r="H410">
        <v>126</v>
      </c>
      <c r="I410">
        <v>43</v>
      </c>
      <c r="J410">
        <f t="shared" si="24"/>
        <v>243</v>
      </c>
      <c r="K410">
        <f t="shared" si="25"/>
        <v>94</v>
      </c>
      <c r="L410">
        <f t="shared" si="26"/>
        <v>337</v>
      </c>
      <c r="M410" s="12">
        <v>0</v>
      </c>
      <c r="N410" s="12" t="s">
        <v>333</v>
      </c>
      <c r="O410" s="213">
        <f t="shared" si="27"/>
        <v>0</v>
      </c>
    </row>
    <row r="411" spans="1:15" x14ac:dyDescent="0.25">
      <c r="A411" t="s">
        <v>70</v>
      </c>
      <c r="B411" t="s">
        <v>206</v>
      </c>
      <c r="C411" t="s">
        <v>523</v>
      </c>
      <c r="D411" s="12">
        <v>1</v>
      </c>
      <c r="E411" s="12" t="s">
        <v>14</v>
      </c>
      <c r="F411">
        <v>128</v>
      </c>
      <c r="G411">
        <v>63</v>
      </c>
      <c r="H411">
        <v>132</v>
      </c>
      <c r="I411">
        <v>36</v>
      </c>
      <c r="J411">
        <f t="shared" si="24"/>
        <v>260</v>
      </c>
      <c r="K411">
        <f t="shared" si="25"/>
        <v>99</v>
      </c>
      <c r="L411">
        <f t="shared" si="26"/>
        <v>359</v>
      </c>
      <c r="M411" s="12">
        <v>1</v>
      </c>
      <c r="N411" s="12" t="s">
        <v>327</v>
      </c>
      <c r="O411" s="213">
        <f t="shared" si="27"/>
        <v>0</v>
      </c>
    </row>
    <row r="412" spans="1:15" x14ac:dyDescent="0.25">
      <c r="A412" t="s">
        <v>70</v>
      </c>
      <c r="B412" t="s">
        <v>206</v>
      </c>
      <c r="C412" t="s">
        <v>523</v>
      </c>
      <c r="D412" s="12">
        <v>1</v>
      </c>
      <c r="E412" s="12" t="s">
        <v>15</v>
      </c>
      <c r="F412">
        <v>148</v>
      </c>
      <c r="G412">
        <v>44</v>
      </c>
      <c r="H412">
        <v>120</v>
      </c>
      <c r="I412">
        <v>35</v>
      </c>
      <c r="J412">
        <f t="shared" si="24"/>
        <v>268</v>
      </c>
      <c r="K412">
        <f t="shared" si="25"/>
        <v>79</v>
      </c>
      <c r="L412">
        <f t="shared" si="26"/>
        <v>347</v>
      </c>
      <c r="M412" s="12">
        <v>0</v>
      </c>
      <c r="N412" s="12" t="s">
        <v>327</v>
      </c>
      <c r="O412" s="213">
        <f t="shared" si="27"/>
        <v>0</v>
      </c>
    </row>
    <row r="413" spans="1:15" x14ac:dyDescent="0.25">
      <c r="A413" t="s">
        <v>70</v>
      </c>
      <c r="B413" t="s">
        <v>206</v>
      </c>
      <c r="C413" t="s">
        <v>523</v>
      </c>
      <c r="D413" s="12">
        <v>1</v>
      </c>
      <c r="E413" s="12" t="s">
        <v>16</v>
      </c>
      <c r="F413">
        <v>126</v>
      </c>
      <c r="G413">
        <v>43</v>
      </c>
      <c r="H413">
        <v>143</v>
      </c>
      <c r="I413">
        <v>44</v>
      </c>
      <c r="J413">
        <f t="shared" si="24"/>
        <v>269</v>
      </c>
      <c r="K413">
        <f t="shared" si="25"/>
        <v>87</v>
      </c>
      <c r="L413">
        <f t="shared" si="26"/>
        <v>356</v>
      </c>
      <c r="M413" s="12">
        <v>0</v>
      </c>
      <c r="N413" s="12" t="s">
        <v>333</v>
      </c>
      <c r="O413" s="213">
        <f t="shared" si="27"/>
        <v>0</v>
      </c>
    </row>
    <row r="414" spans="1:15" x14ac:dyDescent="0.25">
      <c r="A414" t="s">
        <v>70</v>
      </c>
      <c r="B414" t="s">
        <v>206</v>
      </c>
      <c r="C414" t="s">
        <v>523</v>
      </c>
      <c r="D414" s="12">
        <v>1</v>
      </c>
      <c r="E414" s="12" t="s">
        <v>459</v>
      </c>
      <c r="F414">
        <v>143</v>
      </c>
      <c r="G414">
        <v>52</v>
      </c>
      <c r="H414">
        <v>127</v>
      </c>
      <c r="I414">
        <v>51</v>
      </c>
      <c r="J414">
        <f t="shared" si="24"/>
        <v>270</v>
      </c>
      <c r="K414">
        <f t="shared" si="25"/>
        <v>103</v>
      </c>
      <c r="L414">
        <f t="shared" si="26"/>
        <v>373</v>
      </c>
      <c r="M414" s="12">
        <v>0</v>
      </c>
      <c r="N414" s="12" t="s">
        <v>333</v>
      </c>
      <c r="O414" s="213">
        <f t="shared" si="27"/>
        <v>0</v>
      </c>
    </row>
    <row r="415" spans="1:15" x14ac:dyDescent="0.25">
      <c r="A415" t="s">
        <v>70</v>
      </c>
      <c r="B415" t="s">
        <v>206</v>
      </c>
      <c r="C415" t="s">
        <v>523</v>
      </c>
      <c r="D415" s="12">
        <v>1</v>
      </c>
      <c r="E415" s="12" t="s">
        <v>465</v>
      </c>
      <c r="F415">
        <v>124</v>
      </c>
      <c r="G415">
        <v>26</v>
      </c>
      <c r="H415">
        <v>110</v>
      </c>
      <c r="I415">
        <v>50</v>
      </c>
      <c r="J415">
        <f t="shared" si="24"/>
        <v>234</v>
      </c>
      <c r="K415">
        <f t="shared" si="25"/>
        <v>76</v>
      </c>
      <c r="L415">
        <f t="shared" si="26"/>
        <v>310</v>
      </c>
      <c r="M415" s="12">
        <v>0</v>
      </c>
      <c r="N415" s="12" t="s">
        <v>325</v>
      </c>
      <c r="O415" s="213">
        <f t="shared" si="27"/>
        <v>0</v>
      </c>
    </row>
    <row r="416" spans="1:15" x14ac:dyDescent="0.25">
      <c r="A416" t="s">
        <v>70</v>
      </c>
      <c r="B416" t="s">
        <v>206</v>
      </c>
      <c r="C416" t="s">
        <v>523</v>
      </c>
      <c r="D416" s="12">
        <v>1</v>
      </c>
      <c r="E416" s="12" t="s">
        <v>461</v>
      </c>
      <c r="F416">
        <v>131</v>
      </c>
      <c r="G416">
        <v>52</v>
      </c>
      <c r="H416">
        <v>140</v>
      </c>
      <c r="I416">
        <v>53</v>
      </c>
      <c r="J416">
        <f t="shared" si="24"/>
        <v>271</v>
      </c>
      <c r="K416">
        <f t="shared" si="25"/>
        <v>105</v>
      </c>
      <c r="L416">
        <f t="shared" si="26"/>
        <v>376</v>
      </c>
      <c r="M416" s="12">
        <v>1</v>
      </c>
      <c r="N416" s="12" t="s">
        <v>333</v>
      </c>
      <c r="O416" s="213">
        <f t="shared" si="27"/>
        <v>0</v>
      </c>
    </row>
    <row r="417" spans="1:15" x14ac:dyDescent="0.25">
      <c r="A417" t="s">
        <v>70</v>
      </c>
      <c r="B417" t="s">
        <v>206</v>
      </c>
      <c r="C417" t="s">
        <v>523</v>
      </c>
      <c r="D417" s="12">
        <v>1</v>
      </c>
      <c r="E417" s="12" t="s">
        <v>462</v>
      </c>
      <c r="F417">
        <v>142</v>
      </c>
      <c r="G417">
        <v>43</v>
      </c>
      <c r="H417">
        <v>114</v>
      </c>
      <c r="I417">
        <v>54</v>
      </c>
      <c r="J417">
        <f t="shared" si="24"/>
        <v>256</v>
      </c>
      <c r="K417">
        <f t="shared" si="25"/>
        <v>97</v>
      </c>
      <c r="L417">
        <f t="shared" si="26"/>
        <v>353</v>
      </c>
      <c r="M417" s="12">
        <v>0</v>
      </c>
      <c r="N417" s="12" t="s">
        <v>326</v>
      </c>
      <c r="O417" s="213">
        <f t="shared" si="27"/>
        <v>0</v>
      </c>
    </row>
    <row r="418" spans="1:15" x14ac:dyDescent="0.25">
      <c r="A418" t="s">
        <v>70</v>
      </c>
      <c r="B418" t="s">
        <v>206</v>
      </c>
      <c r="C418" t="s">
        <v>524</v>
      </c>
      <c r="D418" s="12">
        <v>1</v>
      </c>
      <c r="E418" s="12" t="s">
        <v>277</v>
      </c>
      <c r="F418">
        <v>131</v>
      </c>
      <c r="G418">
        <v>43</v>
      </c>
      <c r="H418">
        <v>122</v>
      </c>
      <c r="I418">
        <v>35</v>
      </c>
      <c r="J418">
        <f t="shared" si="24"/>
        <v>253</v>
      </c>
      <c r="K418">
        <f t="shared" si="25"/>
        <v>78</v>
      </c>
      <c r="L418">
        <f t="shared" si="26"/>
        <v>331</v>
      </c>
      <c r="M418" s="12">
        <v>0</v>
      </c>
      <c r="N418" s="12" t="s">
        <v>227</v>
      </c>
      <c r="O418" s="213">
        <f t="shared" si="27"/>
        <v>0</v>
      </c>
    </row>
    <row r="419" spans="1:15" x14ac:dyDescent="0.25">
      <c r="A419" t="s">
        <v>70</v>
      </c>
      <c r="B419" t="s">
        <v>206</v>
      </c>
      <c r="C419" t="s">
        <v>524</v>
      </c>
      <c r="D419" s="12">
        <v>1</v>
      </c>
      <c r="E419" s="12" t="s">
        <v>336</v>
      </c>
      <c r="F419">
        <v>114</v>
      </c>
      <c r="G419">
        <v>54</v>
      </c>
      <c r="H419">
        <v>128</v>
      </c>
      <c r="I419">
        <v>27</v>
      </c>
      <c r="J419">
        <f t="shared" si="24"/>
        <v>242</v>
      </c>
      <c r="K419">
        <f t="shared" si="25"/>
        <v>81</v>
      </c>
      <c r="L419">
        <f t="shared" si="26"/>
        <v>323</v>
      </c>
      <c r="M419" s="12">
        <v>0</v>
      </c>
      <c r="N419" s="12" t="s">
        <v>333</v>
      </c>
      <c r="O419" s="213">
        <f t="shared" si="27"/>
        <v>0</v>
      </c>
    </row>
    <row r="420" spans="1:15" x14ac:dyDescent="0.25">
      <c r="A420" t="s">
        <v>70</v>
      </c>
      <c r="B420" t="s">
        <v>206</v>
      </c>
      <c r="C420" t="s">
        <v>524</v>
      </c>
      <c r="D420" s="12">
        <v>1</v>
      </c>
      <c r="E420" s="12" t="s">
        <v>340</v>
      </c>
      <c r="F420">
        <v>125</v>
      </c>
      <c r="G420">
        <v>34</v>
      </c>
      <c r="H420">
        <v>131</v>
      </c>
      <c r="I420">
        <v>41</v>
      </c>
      <c r="J420">
        <f t="shared" si="24"/>
        <v>256</v>
      </c>
      <c r="K420">
        <f t="shared" si="25"/>
        <v>75</v>
      </c>
      <c r="L420">
        <f t="shared" si="26"/>
        <v>331</v>
      </c>
      <c r="M420" s="12">
        <v>1</v>
      </c>
      <c r="N420" s="12" t="s">
        <v>227</v>
      </c>
      <c r="O420" s="213">
        <f t="shared" si="27"/>
        <v>0</v>
      </c>
    </row>
    <row r="421" spans="1:15" x14ac:dyDescent="0.25">
      <c r="A421" t="s">
        <v>70</v>
      </c>
      <c r="B421" t="s">
        <v>206</v>
      </c>
      <c r="C421" t="s">
        <v>524</v>
      </c>
      <c r="D421" s="12">
        <v>1</v>
      </c>
      <c r="E421" s="12" t="s">
        <v>343</v>
      </c>
      <c r="F421">
        <v>140</v>
      </c>
      <c r="G421">
        <v>60</v>
      </c>
      <c r="H421">
        <v>121</v>
      </c>
      <c r="I421">
        <v>59</v>
      </c>
      <c r="J421">
        <f t="shared" si="24"/>
        <v>261</v>
      </c>
      <c r="K421">
        <f t="shared" si="25"/>
        <v>119</v>
      </c>
      <c r="L421">
        <f t="shared" si="26"/>
        <v>380</v>
      </c>
      <c r="M421" s="12">
        <v>1</v>
      </c>
      <c r="N421" s="12" t="s">
        <v>333</v>
      </c>
      <c r="O421" s="213">
        <f t="shared" si="27"/>
        <v>0</v>
      </c>
    </row>
    <row r="422" spans="1:15" x14ac:dyDescent="0.25">
      <c r="A422" t="s">
        <v>70</v>
      </c>
      <c r="B422" t="s">
        <v>206</v>
      </c>
      <c r="C422" t="s">
        <v>524</v>
      </c>
      <c r="D422" s="12">
        <v>1</v>
      </c>
      <c r="E422" s="12" t="s">
        <v>349</v>
      </c>
      <c r="F422">
        <v>126</v>
      </c>
      <c r="G422">
        <v>52</v>
      </c>
      <c r="H422">
        <v>130</v>
      </c>
      <c r="I422">
        <v>52</v>
      </c>
      <c r="J422">
        <f t="shared" si="24"/>
        <v>256</v>
      </c>
      <c r="K422">
        <f t="shared" si="25"/>
        <v>104</v>
      </c>
      <c r="L422">
        <f t="shared" si="26"/>
        <v>360</v>
      </c>
      <c r="M422" s="12">
        <v>0</v>
      </c>
      <c r="N422" s="12" t="s">
        <v>215</v>
      </c>
      <c r="O422" s="213">
        <f t="shared" si="27"/>
        <v>0</v>
      </c>
    </row>
    <row r="423" spans="1:15" x14ac:dyDescent="0.25">
      <c r="A423" t="s">
        <v>70</v>
      </c>
      <c r="B423" t="s">
        <v>206</v>
      </c>
      <c r="C423" t="s">
        <v>524</v>
      </c>
      <c r="D423" s="12">
        <v>1</v>
      </c>
      <c r="E423" s="12" t="s">
        <v>352</v>
      </c>
      <c r="F423">
        <v>118</v>
      </c>
      <c r="G423">
        <v>35</v>
      </c>
      <c r="H423">
        <v>133</v>
      </c>
      <c r="I423">
        <v>44</v>
      </c>
      <c r="J423">
        <f t="shared" si="24"/>
        <v>251</v>
      </c>
      <c r="K423">
        <f t="shared" si="25"/>
        <v>79</v>
      </c>
      <c r="L423">
        <f t="shared" si="26"/>
        <v>330</v>
      </c>
      <c r="M423" s="12">
        <v>0</v>
      </c>
      <c r="N423" s="12" t="s">
        <v>333</v>
      </c>
      <c r="O423" s="213">
        <f t="shared" si="27"/>
        <v>0</v>
      </c>
    </row>
    <row r="424" spans="1:15" x14ac:dyDescent="0.25">
      <c r="A424" t="s">
        <v>70</v>
      </c>
      <c r="B424" t="s">
        <v>206</v>
      </c>
      <c r="C424" t="s">
        <v>524</v>
      </c>
      <c r="D424" s="12">
        <v>1</v>
      </c>
      <c r="E424" s="12" t="s">
        <v>362</v>
      </c>
      <c r="F424">
        <v>139</v>
      </c>
      <c r="G424">
        <v>41</v>
      </c>
      <c r="H424">
        <v>126</v>
      </c>
      <c r="I424">
        <v>44</v>
      </c>
      <c r="J424">
        <f t="shared" si="24"/>
        <v>265</v>
      </c>
      <c r="K424">
        <f t="shared" si="25"/>
        <v>85</v>
      </c>
      <c r="L424">
        <f t="shared" si="26"/>
        <v>350</v>
      </c>
      <c r="M424" s="12">
        <v>0</v>
      </c>
      <c r="N424" s="12" t="s">
        <v>227</v>
      </c>
      <c r="O424" s="213">
        <f t="shared" si="27"/>
        <v>0</v>
      </c>
    </row>
    <row r="425" spans="1:15" x14ac:dyDescent="0.25">
      <c r="A425" t="s">
        <v>70</v>
      </c>
      <c r="B425" t="s">
        <v>206</v>
      </c>
      <c r="C425" t="s">
        <v>524</v>
      </c>
      <c r="D425" s="12">
        <v>1</v>
      </c>
      <c r="E425" s="12" t="s">
        <v>365</v>
      </c>
      <c r="F425">
        <v>132</v>
      </c>
      <c r="G425">
        <v>35</v>
      </c>
      <c r="H425">
        <v>122</v>
      </c>
      <c r="I425">
        <v>40</v>
      </c>
      <c r="J425">
        <f t="shared" si="24"/>
        <v>254</v>
      </c>
      <c r="K425">
        <f t="shared" si="25"/>
        <v>75</v>
      </c>
      <c r="L425">
        <f t="shared" si="26"/>
        <v>329</v>
      </c>
      <c r="M425" s="12">
        <v>0</v>
      </c>
      <c r="N425" s="12" t="s">
        <v>333</v>
      </c>
      <c r="O425" s="213">
        <f t="shared" si="27"/>
        <v>0</v>
      </c>
    </row>
    <row r="426" spans="1:15" x14ac:dyDescent="0.25">
      <c r="A426" t="s">
        <v>70</v>
      </c>
      <c r="B426" t="s">
        <v>206</v>
      </c>
      <c r="C426" t="s">
        <v>524</v>
      </c>
      <c r="D426" s="12">
        <v>1</v>
      </c>
      <c r="E426" s="12" t="s">
        <v>368</v>
      </c>
      <c r="F426">
        <v>124</v>
      </c>
      <c r="G426">
        <v>44</v>
      </c>
      <c r="H426">
        <v>142</v>
      </c>
      <c r="I426">
        <v>45</v>
      </c>
      <c r="J426">
        <f t="shared" si="24"/>
        <v>266</v>
      </c>
      <c r="K426">
        <f t="shared" si="25"/>
        <v>89</v>
      </c>
      <c r="L426">
        <f t="shared" si="26"/>
        <v>355</v>
      </c>
      <c r="M426" s="12">
        <v>0</v>
      </c>
      <c r="N426" s="12" t="s">
        <v>222</v>
      </c>
      <c r="O426" s="213">
        <f t="shared" si="27"/>
        <v>0</v>
      </c>
    </row>
    <row r="427" spans="1:15" x14ac:dyDescent="0.25">
      <c r="A427" t="s">
        <v>70</v>
      </c>
      <c r="B427" t="s">
        <v>206</v>
      </c>
      <c r="C427" t="s">
        <v>524</v>
      </c>
      <c r="D427" s="12">
        <v>1</v>
      </c>
      <c r="E427" s="12" t="s">
        <v>371</v>
      </c>
      <c r="F427">
        <v>125</v>
      </c>
      <c r="G427">
        <v>35</v>
      </c>
      <c r="H427">
        <v>127</v>
      </c>
      <c r="I427">
        <v>45</v>
      </c>
      <c r="J427">
        <f t="shared" si="24"/>
        <v>252</v>
      </c>
      <c r="K427">
        <f t="shared" si="25"/>
        <v>80</v>
      </c>
      <c r="L427">
        <f t="shared" si="26"/>
        <v>332</v>
      </c>
      <c r="M427" s="12">
        <v>0</v>
      </c>
      <c r="N427" s="12" t="s">
        <v>333</v>
      </c>
      <c r="O427" s="213">
        <f t="shared" si="27"/>
        <v>0</v>
      </c>
    </row>
    <row r="428" spans="1:15" x14ac:dyDescent="0.25">
      <c r="A428" t="s">
        <v>70</v>
      </c>
      <c r="B428" t="s">
        <v>206</v>
      </c>
      <c r="C428" t="s">
        <v>524</v>
      </c>
      <c r="D428" s="12">
        <v>1</v>
      </c>
      <c r="E428" s="12" t="s">
        <v>374</v>
      </c>
      <c r="F428">
        <v>132</v>
      </c>
      <c r="G428">
        <v>44</v>
      </c>
      <c r="H428">
        <v>123</v>
      </c>
      <c r="I428">
        <v>45</v>
      </c>
      <c r="J428">
        <f t="shared" si="24"/>
        <v>255</v>
      </c>
      <c r="K428">
        <f t="shared" si="25"/>
        <v>89</v>
      </c>
      <c r="L428">
        <f t="shared" si="26"/>
        <v>344</v>
      </c>
      <c r="M428" s="12">
        <v>0</v>
      </c>
      <c r="N428" s="12" t="s">
        <v>326</v>
      </c>
      <c r="O428" s="213">
        <f t="shared" si="27"/>
        <v>1</v>
      </c>
    </row>
    <row r="429" spans="1:15" x14ac:dyDescent="0.25">
      <c r="A429" t="s">
        <v>72</v>
      </c>
      <c r="B429" t="s">
        <v>236</v>
      </c>
      <c r="C429" t="s">
        <v>523</v>
      </c>
      <c r="D429" s="12">
        <v>1</v>
      </c>
      <c r="E429" s="12" t="s">
        <v>4</v>
      </c>
      <c r="F429">
        <v>146</v>
      </c>
      <c r="G429">
        <v>53</v>
      </c>
      <c r="H429">
        <v>150</v>
      </c>
      <c r="I429">
        <v>51</v>
      </c>
      <c r="J429">
        <f t="shared" si="24"/>
        <v>296</v>
      </c>
      <c r="K429">
        <f t="shared" si="25"/>
        <v>104</v>
      </c>
      <c r="L429">
        <f t="shared" si="26"/>
        <v>400</v>
      </c>
      <c r="M429" s="12">
        <v>1</v>
      </c>
      <c r="N429" s="12" t="s">
        <v>222</v>
      </c>
      <c r="O429" s="213">
        <f t="shared" si="27"/>
        <v>0</v>
      </c>
    </row>
    <row r="430" spans="1:15" x14ac:dyDescent="0.25">
      <c r="A430" t="s">
        <v>72</v>
      </c>
      <c r="B430" t="s">
        <v>236</v>
      </c>
      <c r="C430" t="s">
        <v>523</v>
      </c>
      <c r="D430" s="12">
        <v>1</v>
      </c>
      <c r="E430" s="12" t="s">
        <v>7</v>
      </c>
      <c r="F430">
        <v>131</v>
      </c>
      <c r="G430">
        <v>63</v>
      </c>
      <c r="H430">
        <v>130</v>
      </c>
      <c r="I430">
        <v>54</v>
      </c>
      <c r="J430">
        <f t="shared" si="24"/>
        <v>261</v>
      </c>
      <c r="K430">
        <f t="shared" si="25"/>
        <v>117</v>
      </c>
      <c r="L430">
        <f t="shared" si="26"/>
        <v>378</v>
      </c>
      <c r="M430" s="12">
        <v>1</v>
      </c>
      <c r="N430" s="12" t="s">
        <v>333</v>
      </c>
      <c r="O430" s="213">
        <f t="shared" si="27"/>
        <v>0</v>
      </c>
    </row>
    <row r="431" spans="1:15" x14ac:dyDescent="0.25">
      <c r="A431" t="s">
        <v>72</v>
      </c>
      <c r="B431" t="s">
        <v>236</v>
      </c>
      <c r="C431" t="s">
        <v>523</v>
      </c>
      <c r="D431" s="12">
        <v>1</v>
      </c>
      <c r="E431" s="12" t="s">
        <v>9</v>
      </c>
      <c r="F431">
        <v>139</v>
      </c>
      <c r="G431">
        <v>63</v>
      </c>
      <c r="H431">
        <v>133</v>
      </c>
      <c r="I431">
        <v>41</v>
      </c>
      <c r="J431">
        <f t="shared" si="24"/>
        <v>272</v>
      </c>
      <c r="K431">
        <f t="shared" si="25"/>
        <v>104</v>
      </c>
      <c r="L431">
        <f t="shared" si="26"/>
        <v>376</v>
      </c>
      <c r="M431" s="12">
        <v>1</v>
      </c>
      <c r="N431" s="12" t="s">
        <v>327</v>
      </c>
      <c r="O431" s="213">
        <f t="shared" si="27"/>
        <v>0</v>
      </c>
    </row>
    <row r="432" spans="1:15" x14ac:dyDescent="0.25">
      <c r="A432" t="s">
        <v>72</v>
      </c>
      <c r="B432" t="s">
        <v>236</v>
      </c>
      <c r="C432" t="s">
        <v>523</v>
      </c>
      <c r="D432" s="12">
        <v>1</v>
      </c>
      <c r="E432" s="12" t="s">
        <v>10</v>
      </c>
      <c r="F432">
        <v>126</v>
      </c>
      <c r="G432">
        <v>44</v>
      </c>
      <c r="H432">
        <v>137</v>
      </c>
      <c r="I432">
        <v>53</v>
      </c>
      <c r="J432">
        <f t="shared" si="24"/>
        <v>263</v>
      </c>
      <c r="K432">
        <f t="shared" si="25"/>
        <v>97</v>
      </c>
      <c r="L432">
        <f t="shared" si="26"/>
        <v>360</v>
      </c>
      <c r="M432" s="12">
        <v>1</v>
      </c>
      <c r="N432" s="12" t="s">
        <v>327</v>
      </c>
      <c r="O432" s="213">
        <f t="shared" si="27"/>
        <v>0</v>
      </c>
    </row>
    <row r="433" spans="1:15" x14ac:dyDescent="0.25">
      <c r="A433" t="s">
        <v>72</v>
      </c>
      <c r="B433" t="s">
        <v>236</v>
      </c>
      <c r="C433" t="s">
        <v>523</v>
      </c>
      <c r="D433" s="12">
        <v>1</v>
      </c>
      <c r="E433" s="12" t="s">
        <v>11</v>
      </c>
      <c r="F433">
        <v>151</v>
      </c>
      <c r="G433">
        <v>54</v>
      </c>
      <c r="H433">
        <v>147</v>
      </c>
      <c r="I433">
        <v>58</v>
      </c>
      <c r="J433">
        <f t="shared" si="24"/>
        <v>298</v>
      </c>
      <c r="K433">
        <f t="shared" si="25"/>
        <v>112</v>
      </c>
      <c r="L433">
        <f t="shared" si="26"/>
        <v>410</v>
      </c>
      <c r="M433" s="12">
        <v>1</v>
      </c>
      <c r="N433" s="12" t="s">
        <v>326</v>
      </c>
      <c r="O433" s="213">
        <f t="shared" si="27"/>
        <v>0</v>
      </c>
    </row>
    <row r="434" spans="1:15" x14ac:dyDescent="0.25">
      <c r="A434" t="s">
        <v>72</v>
      </c>
      <c r="B434" t="s">
        <v>236</v>
      </c>
      <c r="C434" t="s">
        <v>523</v>
      </c>
      <c r="D434" s="12">
        <v>1</v>
      </c>
      <c r="E434" s="12" t="s">
        <v>12</v>
      </c>
      <c r="F434">
        <v>138</v>
      </c>
      <c r="G434">
        <v>67</v>
      </c>
      <c r="H434">
        <v>133</v>
      </c>
      <c r="I434">
        <v>71</v>
      </c>
      <c r="J434">
        <f t="shared" si="24"/>
        <v>271</v>
      </c>
      <c r="K434">
        <f t="shared" si="25"/>
        <v>138</v>
      </c>
      <c r="L434">
        <f t="shared" si="26"/>
        <v>409</v>
      </c>
      <c r="M434" s="12">
        <v>1</v>
      </c>
      <c r="N434" s="12" t="s">
        <v>333</v>
      </c>
      <c r="O434" s="213">
        <f t="shared" si="27"/>
        <v>0</v>
      </c>
    </row>
    <row r="435" spans="1:15" x14ac:dyDescent="0.25">
      <c r="A435" t="s">
        <v>72</v>
      </c>
      <c r="B435" t="s">
        <v>236</v>
      </c>
      <c r="C435" t="s">
        <v>523</v>
      </c>
      <c r="D435" s="12">
        <v>1</v>
      </c>
      <c r="E435" s="12" t="s">
        <v>14</v>
      </c>
      <c r="F435">
        <v>139</v>
      </c>
      <c r="G435">
        <v>45</v>
      </c>
      <c r="H435">
        <v>131</v>
      </c>
      <c r="I435">
        <v>45</v>
      </c>
      <c r="J435">
        <f t="shared" si="24"/>
        <v>270</v>
      </c>
      <c r="K435">
        <f t="shared" si="25"/>
        <v>90</v>
      </c>
      <c r="L435">
        <f t="shared" si="26"/>
        <v>360</v>
      </c>
      <c r="M435" s="12">
        <v>0</v>
      </c>
      <c r="N435" s="12" t="s">
        <v>325</v>
      </c>
      <c r="O435" s="213">
        <f t="shared" si="27"/>
        <v>0</v>
      </c>
    </row>
    <row r="436" spans="1:15" x14ac:dyDescent="0.25">
      <c r="A436" t="s">
        <v>72</v>
      </c>
      <c r="B436" t="s">
        <v>236</v>
      </c>
      <c r="C436" t="s">
        <v>523</v>
      </c>
      <c r="D436" s="12">
        <v>1</v>
      </c>
      <c r="E436" s="12" t="s">
        <v>15</v>
      </c>
      <c r="F436">
        <v>143</v>
      </c>
      <c r="G436">
        <v>51</v>
      </c>
      <c r="H436">
        <v>125</v>
      </c>
      <c r="I436">
        <v>51</v>
      </c>
      <c r="J436">
        <f t="shared" si="24"/>
        <v>268</v>
      </c>
      <c r="K436">
        <f t="shared" si="25"/>
        <v>102</v>
      </c>
      <c r="L436">
        <f t="shared" si="26"/>
        <v>370</v>
      </c>
      <c r="M436" s="12">
        <v>1</v>
      </c>
      <c r="N436" s="12" t="s">
        <v>333</v>
      </c>
      <c r="O436" s="213">
        <f t="shared" si="27"/>
        <v>0</v>
      </c>
    </row>
    <row r="437" spans="1:15" x14ac:dyDescent="0.25">
      <c r="A437" t="s">
        <v>72</v>
      </c>
      <c r="B437" t="s">
        <v>236</v>
      </c>
      <c r="C437" t="s">
        <v>523</v>
      </c>
      <c r="D437" s="12">
        <v>1</v>
      </c>
      <c r="E437" s="12" t="s">
        <v>16</v>
      </c>
      <c r="F437">
        <v>145</v>
      </c>
      <c r="G437">
        <v>44</v>
      </c>
      <c r="H437">
        <v>141</v>
      </c>
      <c r="I437">
        <v>44</v>
      </c>
      <c r="J437">
        <f t="shared" si="24"/>
        <v>286</v>
      </c>
      <c r="K437">
        <f t="shared" si="25"/>
        <v>88</v>
      </c>
      <c r="L437">
        <f t="shared" si="26"/>
        <v>374</v>
      </c>
      <c r="M437" s="12">
        <v>0</v>
      </c>
      <c r="N437" s="12" t="s">
        <v>326</v>
      </c>
      <c r="O437" s="213">
        <f t="shared" si="27"/>
        <v>0</v>
      </c>
    </row>
    <row r="438" spans="1:15" x14ac:dyDescent="0.25">
      <c r="A438" t="s">
        <v>72</v>
      </c>
      <c r="B438" t="s">
        <v>236</v>
      </c>
      <c r="C438" t="s">
        <v>523</v>
      </c>
      <c r="D438" s="12">
        <v>1</v>
      </c>
      <c r="E438" s="12" t="s">
        <v>459</v>
      </c>
      <c r="F438">
        <v>137</v>
      </c>
      <c r="G438">
        <v>52</v>
      </c>
      <c r="H438">
        <v>129</v>
      </c>
      <c r="I438">
        <v>54</v>
      </c>
      <c r="J438">
        <f t="shared" si="24"/>
        <v>266</v>
      </c>
      <c r="K438">
        <f t="shared" si="25"/>
        <v>106</v>
      </c>
      <c r="L438">
        <f t="shared" si="26"/>
        <v>372</v>
      </c>
      <c r="M438" s="12">
        <v>1</v>
      </c>
      <c r="N438" s="12" t="s">
        <v>333</v>
      </c>
      <c r="O438" s="213">
        <f t="shared" si="27"/>
        <v>0</v>
      </c>
    </row>
    <row r="439" spans="1:15" x14ac:dyDescent="0.25">
      <c r="A439" t="s">
        <v>72</v>
      </c>
      <c r="B439" t="s">
        <v>236</v>
      </c>
      <c r="C439" t="s">
        <v>523</v>
      </c>
      <c r="D439" s="12">
        <v>1</v>
      </c>
      <c r="E439" s="12" t="s">
        <v>465</v>
      </c>
      <c r="F439">
        <v>124</v>
      </c>
      <c r="G439">
        <v>63</v>
      </c>
      <c r="H439">
        <v>123</v>
      </c>
      <c r="I439">
        <v>53</v>
      </c>
      <c r="J439">
        <f t="shared" si="24"/>
        <v>247</v>
      </c>
      <c r="K439">
        <f t="shared" si="25"/>
        <v>116</v>
      </c>
      <c r="L439">
        <f t="shared" si="26"/>
        <v>363</v>
      </c>
      <c r="M439" s="12">
        <v>1</v>
      </c>
      <c r="N439" s="12" t="s">
        <v>215</v>
      </c>
      <c r="O439" s="213">
        <f t="shared" si="27"/>
        <v>0</v>
      </c>
    </row>
    <row r="440" spans="1:15" x14ac:dyDescent="0.25">
      <c r="A440" t="s">
        <v>72</v>
      </c>
      <c r="B440" t="s">
        <v>236</v>
      </c>
      <c r="C440" t="s">
        <v>523</v>
      </c>
      <c r="D440" s="12">
        <v>1</v>
      </c>
      <c r="E440" s="12" t="s">
        <v>461</v>
      </c>
      <c r="F440">
        <v>151</v>
      </c>
      <c r="G440">
        <v>61</v>
      </c>
      <c r="H440">
        <v>139</v>
      </c>
      <c r="I440">
        <v>35</v>
      </c>
      <c r="J440">
        <f t="shared" si="24"/>
        <v>290</v>
      </c>
      <c r="K440">
        <f t="shared" si="25"/>
        <v>96</v>
      </c>
      <c r="L440">
        <f t="shared" si="26"/>
        <v>386</v>
      </c>
      <c r="M440" s="12">
        <v>1</v>
      </c>
      <c r="N440" s="12" t="s">
        <v>227</v>
      </c>
      <c r="O440" s="213">
        <f t="shared" si="27"/>
        <v>0</v>
      </c>
    </row>
    <row r="441" spans="1:15" x14ac:dyDescent="0.25">
      <c r="A441" t="s">
        <v>72</v>
      </c>
      <c r="B441" t="s">
        <v>236</v>
      </c>
      <c r="C441" t="s">
        <v>523</v>
      </c>
      <c r="D441" s="12">
        <v>1</v>
      </c>
      <c r="E441" s="12" t="s">
        <v>462</v>
      </c>
      <c r="F441">
        <v>127</v>
      </c>
      <c r="G441">
        <v>53</v>
      </c>
      <c r="H441">
        <v>131</v>
      </c>
      <c r="I441">
        <v>52</v>
      </c>
      <c r="J441">
        <f t="shared" si="24"/>
        <v>258</v>
      </c>
      <c r="K441">
        <f t="shared" si="25"/>
        <v>105</v>
      </c>
      <c r="L441">
        <f t="shared" si="26"/>
        <v>363</v>
      </c>
      <c r="M441" s="12">
        <v>1</v>
      </c>
      <c r="N441" s="12" t="s">
        <v>325</v>
      </c>
      <c r="O441" s="213">
        <f t="shared" si="27"/>
        <v>0</v>
      </c>
    </row>
    <row r="442" spans="1:15" x14ac:dyDescent="0.25">
      <c r="A442" t="s">
        <v>72</v>
      </c>
      <c r="B442" t="s">
        <v>236</v>
      </c>
      <c r="C442" t="s">
        <v>524</v>
      </c>
      <c r="D442" s="12">
        <v>1</v>
      </c>
      <c r="E442" s="12" t="s">
        <v>277</v>
      </c>
      <c r="F442">
        <v>131</v>
      </c>
      <c r="G442">
        <v>53</v>
      </c>
      <c r="H442">
        <v>133</v>
      </c>
      <c r="I442">
        <v>44</v>
      </c>
      <c r="J442">
        <f t="shared" si="24"/>
        <v>264</v>
      </c>
      <c r="K442">
        <f t="shared" si="25"/>
        <v>97</v>
      </c>
      <c r="L442">
        <f t="shared" si="26"/>
        <v>361</v>
      </c>
      <c r="M442" s="12">
        <v>1</v>
      </c>
      <c r="N442" s="12" t="s">
        <v>327</v>
      </c>
      <c r="O442" s="213">
        <f t="shared" si="27"/>
        <v>0</v>
      </c>
    </row>
    <row r="443" spans="1:15" x14ac:dyDescent="0.25">
      <c r="A443" t="s">
        <v>72</v>
      </c>
      <c r="B443" t="s">
        <v>236</v>
      </c>
      <c r="C443" t="s">
        <v>524</v>
      </c>
      <c r="D443" s="12">
        <v>1</v>
      </c>
      <c r="E443" s="12" t="s">
        <v>336</v>
      </c>
      <c r="F443">
        <v>134</v>
      </c>
      <c r="G443">
        <v>69</v>
      </c>
      <c r="H443">
        <v>137</v>
      </c>
      <c r="I443">
        <v>45</v>
      </c>
      <c r="J443">
        <f t="shared" si="24"/>
        <v>271</v>
      </c>
      <c r="K443">
        <f t="shared" si="25"/>
        <v>114</v>
      </c>
      <c r="L443">
        <f t="shared" si="26"/>
        <v>385</v>
      </c>
      <c r="M443" s="12">
        <v>1</v>
      </c>
      <c r="N443" s="12" t="s">
        <v>333</v>
      </c>
      <c r="O443" s="213">
        <f t="shared" si="27"/>
        <v>0</v>
      </c>
    </row>
    <row r="444" spans="1:15" x14ac:dyDescent="0.25">
      <c r="A444" t="s">
        <v>72</v>
      </c>
      <c r="B444" t="s">
        <v>236</v>
      </c>
      <c r="C444" t="s">
        <v>524</v>
      </c>
      <c r="D444" s="12">
        <v>1</v>
      </c>
      <c r="E444" s="12" t="s">
        <v>340</v>
      </c>
      <c r="F444">
        <v>129</v>
      </c>
      <c r="G444">
        <v>62</v>
      </c>
      <c r="H444">
        <v>139</v>
      </c>
      <c r="I444">
        <v>53</v>
      </c>
      <c r="J444">
        <f t="shared" si="24"/>
        <v>268</v>
      </c>
      <c r="K444">
        <f t="shared" si="25"/>
        <v>115</v>
      </c>
      <c r="L444">
        <f t="shared" si="26"/>
        <v>383</v>
      </c>
      <c r="M444" s="12">
        <v>1</v>
      </c>
      <c r="N444" s="12" t="s">
        <v>327</v>
      </c>
      <c r="O444" s="213">
        <f t="shared" si="27"/>
        <v>0</v>
      </c>
    </row>
    <row r="445" spans="1:15" x14ac:dyDescent="0.25">
      <c r="A445" t="s">
        <v>72</v>
      </c>
      <c r="B445" t="s">
        <v>236</v>
      </c>
      <c r="C445" t="s">
        <v>524</v>
      </c>
      <c r="D445" s="12">
        <v>1</v>
      </c>
      <c r="E445" s="12" t="s">
        <v>343</v>
      </c>
      <c r="F445">
        <v>132</v>
      </c>
      <c r="G445">
        <v>34</v>
      </c>
      <c r="H445">
        <v>135</v>
      </c>
      <c r="I445">
        <v>70</v>
      </c>
      <c r="J445">
        <f t="shared" si="24"/>
        <v>267</v>
      </c>
      <c r="K445">
        <f t="shared" si="25"/>
        <v>104</v>
      </c>
      <c r="L445">
        <f t="shared" si="26"/>
        <v>371</v>
      </c>
      <c r="M445" s="12">
        <v>1</v>
      </c>
      <c r="N445" s="12" t="s">
        <v>327</v>
      </c>
      <c r="O445" s="213">
        <f t="shared" si="27"/>
        <v>0</v>
      </c>
    </row>
    <row r="446" spans="1:15" x14ac:dyDescent="0.25">
      <c r="A446" t="s">
        <v>72</v>
      </c>
      <c r="B446" t="s">
        <v>236</v>
      </c>
      <c r="C446" t="s">
        <v>524</v>
      </c>
      <c r="D446" s="12">
        <v>1</v>
      </c>
      <c r="E446" s="12" t="s">
        <v>349</v>
      </c>
      <c r="F446">
        <v>125</v>
      </c>
      <c r="G446">
        <v>50</v>
      </c>
      <c r="H446">
        <v>142</v>
      </c>
      <c r="I446">
        <v>62</v>
      </c>
      <c r="J446">
        <f t="shared" si="24"/>
        <v>267</v>
      </c>
      <c r="K446">
        <f t="shared" si="25"/>
        <v>112</v>
      </c>
      <c r="L446">
        <f t="shared" si="26"/>
        <v>379</v>
      </c>
      <c r="M446" s="12">
        <v>0</v>
      </c>
      <c r="N446" s="12" t="s">
        <v>326</v>
      </c>
      <c r="O446" s="213">
        <f t="shared" si="27"/>
        <v>0</v>
      </c>
    </row>
    <row r="447" spans="1:15" x14ac:dyDescent="0.25">
      <c r="A447" t="s">
        <v>72</v>
      </c>
      <c r="B447" t="s">
        <v>236</v>
      </c>
      <c r="C447" t="s">
        <v>524</v>
      </c>
      <c r="D447" s="12">
        <v>1</v>
      </c>
      <c r="E447" s="12" t="s">
        <v>352</v>
      </c>
      <c r="F447">
        <v>138</v>
      </c>
      <c r="G447">
        <v>53</v>
      </c>
      <c r="H447">
        <v>133</v>
      </c>
      <c r="I447">
        <v>70</v>
      </c>
      <c r="J447">
        <f t="shared" si="24"/>
        <v>271</v>
      </c>
      <c r="K447">
        <f t="shared" si="25"/>
        <v>123</v>
      </c>
      <c r="L447">
        <f t="shared" si="26"/>
        <v>394</v>
      </c>
      <c r="M447" s="12">
        <v>1</v>
      </c>
      <c r="N447" s="12" t="s">
        <v>327</v>
      </c>
      <c r="O447" s="213">
        <f t="shared" si="27"/>
        <v>0</v>
      </c>
    </row>
    <row r="448" spans="1:15" x14ac:dyDescent="0.25">
      <c r="A448" t="s">
        <v>72</v>
      </c>
      <c r="B448" t="s">
        <v>236</v>
      </c>
      <c r="C448" t="s">
        <v>524</v>
      </c>
      <c r="D448" s="12">
        <v>1</v>
      </c>
      <c r="E448" s="12" t="s">
        <v>355</v>
      </c>
      <c r="F448">
        <v>134</v>
      </c>
      <c r="G448">
        <v>54</v>
      </c>
      <c r="H448">
        <v>145</v>
      </c>
      <c r="I448">
        <v>51</v>
      </c>
      <c r="J448">
        <f t="shared" si="24"/>
        <v>279</v>
      </c>
      <c r="K448">
        <f t="shared" si="25"/>
        <v>105</v>
      </c>
      <c r="L448">
        <f t="shared" si="26"/>
        <v>384</v>
      </c>
      <c r="M448" s="12">
        <v>0</v>
      </c>
      <c r="N448" s="12" t="s">
        <v>222</v>
      </c>
      <c r="O448" s="213">
        <f t="shared" si="27"/>
        <v>0</v>
      </c>
    </row>
    <row r="449" spans="1:15" x14ac:dyDescent="0.25">
      <c r="A449" t="s">
        <v>72</v>
      </c>
      <c r="B449" t="s">
        <v>236</v>
      </c>
      <c r="C449" t="s">
        <v>524</v>
      </c>
      <c r="D449" s="12">
        <v>1</v>
      </c>
      <c r="E449" s="12" t="s">
        <v>358</v>
      </c>
      <c r="F449">
        <v>135</v>
      </c>
      <c r="G449">
        <v>63</v>
      </c>
      <c r="H449">
        <v>134</v>
      </c>
      <c r="I449">
        <v>50</v>
      </c>
      <c r="J449">
        <f t="shared" si="24"/>
        <v>269</v>
      </c>
      <c r="K449">
        <f t="shared" si="25"/>
        <v>113</v>
      </c>
      <c r="L449">
        <f t="shared" si="26"/>
        <v>382</v>
      </c>
      <c r="M449" s="12">
        <v>1</v>
      </c>
      <c r="N449" s="12" t="s">
        <v>327</v>
      </c>
      <c r="O449" s="213">
        <f t="shared" si="27"/>
        <v>0</v>
      </c>
    </row>
    <row r="450" spans="1:15" x14ac:dyDescent="0.25">
      <c r="A450" t="s">
        <v>72</v>
      </c>
      <c r="B450" t="s">
        <v>236</v>
      </c>
      <c r="C450" t="s">
        <v>524</v>
      </c>
      <c r="D450" s="12">
        <v>1</v>
      </c>
      <c r="E450" s="12" t="s">
        <v>362</v>
      </c>
      <c r="F450">
        <v>137</v>
      </c>
      <c r="G450">
        <v>36</v>
      </c>
      <c r="H450">
        <v>119</v>
      </c>
      <c r="I450">
        <v>63</v>
      </c>
      <c r="J450">
        <f t="shared" ref="J450:J513" si="28">F450+H450</f>
        <v>256</v>
      </c>
      <c r="K450">
        <f t="shared" ref="K450:K513" si="29">G450+I450</f>
        <v>99</v>
      </c>
      <c r="L450">
        <f t="shared" ref="L450:L513" si="30">SUM(J450:K450)</f>
        <v>355</v>
      </c>
      <c r="M450" s="12">
        <v>0</v>
      </c>
      <c r="N450" s="12" t="s">
        <v>326</v>
      </c>
      <c r="O450" s="213">
        <f t="shared" si="27"/>
        <v>0</v>
      </c>
    </row>
    <row r="451" spans="1:15" x14ac:dyDescent="0.25">
      <c r="A451" t="s">
        <v>72</v>
      </c>
      <c r="B451" t="s">
        <v>236</v>
      </c>
      <c r="C451" t="s">
        <v>524</v>
      </c>
      <c r="D451" s="12">
        <v>1</v>
      </c>
      <c r="E451" s="12" t="s">
        <v>365</v>
      </c>
      <c r="F451">
        <v>136</v>
      </c>
      <c r="G451">
        <v>71</v>
      </c>
      <c r="H451">
        <v>148</v>
      </c>
      <c r="I451">
        <v>45</v>
      </c>
      <c r="J451">
        <f t="shared" si="28"/>
        <v>284</v>
      </c>
      <c r="K451">
        <f t="shared" si="29"/>
        <v>116</v>
      </c>
      <c r="L451">
        <f t="shared" si="30"/>
        <v>400</v>
      </c>
      <c r="M451" s="12">
        <v>1</v>
      </c>
      <c r="N451" s="12" t="s">
        <v>327</v>
      </c>
      <c r="O451" s="213">
        <f t="shared" ref="O451:O514" si="31">IF(A451=A452,0,1)</f>
        <v>0</v>
      </c>
    </row>
    <row r="452" spans="1:15" x14ac:dyDescent="0.25">
      <c r="A452" t="s">
        <v>72</v>
      </c>
      <c r="B452" t="s">
        <v>236</v>
      </c>
      <c r="C452" t="s">
        <v>524</v>
      </c>
      <c r="D452" s="12">
        <v>1</v>
      </c>
      <c r="E452" s="12" t="s">
        <v>368</v>
      </c>
      <c r="F452">
        <v>122</v>
      </c>
      <c r="G452">
        <v>52</v>
      </c>
      <c r="H452">
        <v>120</v>
      </c>
      <c r="I452">
        <v>53</v>
      </c>
      <c r="J452">
        <f t="shared" si="28"/>
        <v>242</v>
      </c>
      <c r="K452">
        <f t="shared" si="29"/>
        <v>105</v>
      </c>
      <c r="L452">
        <f t="shared" si="30"/>
        <v>347</v>
      </c>
      <c r="M452" s="12">
        <v>0</v>
      </c>
      <c r="N452" s="12" t="s">
        <v>327</v>
      </c>
      <c r="O452" s="213">
        <f t="shared" si="31"/>
        <v>0</v>
      </c>
    </row>
    <row r="453" spans="1:15" x14ac:dyDescent="0.25">
      <c r="A453" t="s">
        <v>72</v>
      </c>
      <c r="B453" t="s">
        <v>236</v>
      </c>
      <c r="C453" t="s">
        <v>524</v>
      </c>
      <c r="D453" s="12">
        <v>1</v>
      </c>
      <c r="E453" s="12" t="s">
        <v>371</v>
      </c>
      <c r="F453">
        <v>139</v>
      </c>
      <c r="G453">
        <v>59</v>
      </c>
      <c r="H453">
        <v>132</v>
      </c>
      <c r="I453">
        <v>53</v>
      </c>
      <c r="J453">
        <f t="shared" si="28"/>
        <v>271</v>
      </c>
      <c r="K453">
        <f t="shared" si="29"/>
        <v>112</v>
      </c>
      <c r="L453">
        <f t="shared" si="30"/>
        <v>383</v>
      </c>
      <c r="M453" s="12">
        <v>1</v>
      </c>
      <c r="N453" s="12" t="s">
        <v>325</v>
      </c>
      <c r="O453" s="213">
        <f t="shared" si="31"/>
        <v>0</v>
      </c>
    </row>
    <row r="454" spans="1:15" x14ac:dyDescent="0.25">
      <c r="A454" t="s">
        <v>72</v>
      </c>
      <c r="B454" t="s">
        <v>236</v>
      </c>
      <c r="C454" t="s">
        <v>524</v>
      </c>
      <c r="D454" s="12">
        <v>1</v>
      </c>
      <c r="E454" s="12" t="s">
        <v>374</v>
      </c>
      <c r="F454">
        <v>136</v>
      </c>
      <c r="G454">
        <v>44</v>
      </c>
      <c r="H454">
        <v>147</v>
      </c>
      <c r="I454">
        <v>62</v>
      </c>
      <c r="J454">
        <f t="shared" si="28"/>
        <v>283</v>
      </c>
      <c r="K454">
        <f t="shared" si="29"/>
        <v>106</v>
      </c>
      <c r="L454">
        <f t="shared" si="30"/>
        <v>389</v>
      </c>
      <c r="M454" s="12">
        <v>0</v>
      </c>
      <c r="N454" s="12" t="s">
        <v>227</v>
      </c>
      <c r="O454" s="213">
        <f t="shared" si="31"/>
        <v>0</v>
      </c>
    </row>
    <row r="455" spans="1:15" x14ac:dyDescent="0.25">
      <c r="A455" t="s">
        <v>72</v>
      </c>
      <c r="B455" t="s">
        <v>236</v>
      </c>
      <c r="C455" t="s">
        <v>524</v>
      </c>
      <c r="D455" s="12">
        <v>1</v>
      </c>
      <c r="E455" s="12" t="s">
        <v>377</v>
      </c>
      <c r="F455">
        <v>130</v>
      </c>
      <c r="G455">
        <v>38</v>
      </c>
      <c r="H455">
        <v>145</v>
      </c>
      <c r="I455">
        <v>59</v>
      </c>
      <c r="J455">
        <f t="shared" si="28"/>
        <v>275</v>
      </c>
      <c r="K455">
        <f t="shared" si="29"/>
        <v>97</v>
      </c>
      <c r="L455">
        <f t="shared" si="30"/>
        <v>372</v>
      </c>
      <c r="M455" s="12">
        <v>0</v>
      </c>
      <c r="N455" s="12" t="s">
        <v>327</v>
      </c>
      <c r="O455" s="213">
        <f t="shared" si="31"/>
        <v>1</v>
      </c>
    </row>
    <row r="456" spans="1:15" x14ac:dyDescent="0.25">
      <c r="A456" t="s">
        <v>387</v>
      </c>
      <c r="B456" t="s">
        <v>219</v>
      </c>
      <c r="C456" t="s">
        <v>523</v>
      </c>
      <c r="D456" s="12">
        <v>1</v>
      </c>
      <c r="E456" s="12" t="s">
        <v>465</v>
      </c>
      <c r="F456">
        <v>136</v>
      </c>
      <c r="G456">
        <v>70</v>
      </c>
      <c r="H456">
        <v>134</v>
      </c>
      <c r="I456">
        <v>70</v>
      </c>
      <c r="J456">
        <f t="shared" si="28"/>
        <v>270</v>
      </c>
      <c r="K456">
        <f t="shared" si="29"/>
        <v>140</v>
      </c>
      <c r="L456">
        <f t="shared" si="30"/>
        <v>410</v>
      </c>
      <c r="M456" s="12">
        <v>1</v>
      </c>
      <c r="N456" s="12" t="s">
        <v>327</v>
      </c>
      <c r="O456" s="213">
        <f t="shared" si="31"/>
        <v>0</v>
      </c>
    </row>
    <row r="457" spans="1:15" x14ac:dyDescent="0.25">
      <c r="A457" t="s">
        <v>387</v>
      </c>
      <c r="B457" t="s">
        <v>219</v>
      </c>
      <c r="C457" t="s">
        <v>524</v>
      </c>
      <c r="D457" s="12">
        <v>1</v>
      </c>
      <c r="E457" s="12" t="s">
        <v>340</v>
      </c>
      <c r="F457">
        <v>145</v>
      </c>
      <c r="G457">
        <v>63</v>
      </c>
      <c r="H457">
        <v>128</v>
      </c>
      <c r="I457">
        <v>58</v>
      </c>
      <c r="J457">
        <f t="shared" si="28"/>
        <v>273</v>
      </c>
      <c r="K457">
        <f t="shared" si="29"/>
        <v>121</v>
      </c>
      <c r="L457">
        <f t="shared" si="30"/>
        <v>394</v>
      </c>
      <c r="M457" s="12">
        <v>0</v>
      </c>
      <c r="N457" s="12" t="s">
        <v>222</v>
      </c>
      <c r="O457" s="213">
        <f t="shared" si="31"/>
        <v>1</v>
      </c>
    </row>
    <row r="458" spans="1:15" x14ac:dyDescent="0.25">
      <c r="A458" t="s">
        <v>74</v>
      </c>
      <c r="B458" t="s">
        <v>249</v>
      </c>
      <c r="C458" t="s">
        <v>523</v>
      </c>
      <c r="D458" s="12">
        <v>1</v>
      </c>
      <c r="E458" s="12" t="s">
        <v>10</v>
      </c>
      <c r="F458">
        <v>150</v>
      </c>
      <c r="G458">
        <v>61</v>
      </c>
      <c r="H458">
        <v>137</v>
      </c>
      <c r="I458">
        <v>77</v>
      </c>
      <c r="J458">
        <f t="shared" si="28"/>
        <v>287</v>
      </c>
      <c r="K458">
        <f t="shared" si="29"/>
        <v>138</v>
      </c>
      <c r="L458">
        <f t="shared" si="30"/>
        <v>425</v>
      </c>
      <c r="M458" s="12">
        <v>1</v>
      </c>
      <c r="N458" s="12" t="s">
        <v>222</v>
      </c>
      <c r="O458" s="213">
        <f t="shared" si="31"/>
        <v>0</v>
      </c>
    </row>
    <row r="459" spans="1:15" x14ac:dyDescent="0.25">
      <c r="A459" t="s">
        <v>74</v>
      </c>
      <c r="B459" t="s">
        <v>249</v>
      </c>
      <c r="C459" t="s">
        <v>524</v>
      </c>
      <c r="D459" s="12">
        <v>1</v>
      </c>
      <c r="E459" s="12" t="s">
        <v>377</v>
      </c>
      <c r="F459">
        <v>134</v>
      </c>
      <c r="G459">
        <v>62</v>
      </c>
      <c r="H459">
        <v>136</v>
      </c>
      <c r="I459">
        <v>53</v>
      </c>
      <c r="J459">
        <f t="shared" si="28"/>
        <v>270</v>
      </c>
      <c r="K459">
        <f t="shared" si="29"/>
        <v>115</v>
      </c>
      <c r="L459">
        <f t="shared" si="30"/>
        <v>385</v>
      </c>
      <c r="M459" s="12">
        <v>1</v>
      </c>
      <c r="N459" s="12" t="s">
        <v>222</v>
      </c>
      <c r="O459" s="213">
        <f t="shared" si="31"/>
        <v>1</v>
      </c>
    </row>
    <row r="460" spans="1:15" x14ac:dyDescent="0.25">
      <c r="A460" t="s">
        <v>76</v>
      </c>
      <c r="B460" t="s">
        <v>239</v>
      </c>
      <c r="C460" t="s">
        <v>523</v>
      </c>
      <c r="D460" s="12">
        <v>1</v>
      </c>
      <c r="E460" s="12" t="s">
        <v>4</v>
      </c>
      <c r="F460">
        <v>123</v>
      </c>
      <c r="G460">
        <v>26</v>
      </c>
      <c r="H460">
        <v>128</v>
      </c>
      <c r="I460">
        <v>52</v>
      </c>
      <c r="J460">
        <f t="shared" si="28"/>
        <v>251</v>
      </c>
      <c r="K460">
        <f t="shared" si="29"/>
        <v>78</v>
      </c>
      <c r="L460">
        <f t="shared" si="30"/>
        <v>329</v>
      </c>
      <c r="M460" s="12">
        <v>0</v>
      </c>
      <c r="N460" s="12" t="s">
        <v>327</v>
      </c>
      <c r="O460" s="213">
        <f t="shared" si="31"/>
        <v>0</v>
      </c>
    </row>
    <row r="461" spans="1:15" x14ac:dyDescent="0.25">
      <c r="A461" t="s">
        <v>76</v>
      </c>
      <c r="B461" t="s">
        <v>239</v>
      </c>
      <c r="C461" t="s">
        <v>523</v>
      </c>
      <c r="D461" s="12">
        <v>1</v>
      </c>
      <c r="E461" s="12" t="s">
        <v>7</v>
      </c>
      <c r="F461">
        <v>106</v>
      </c>
      <c r="G461">
        <v>34</v>
      </c>
      <c r="H461">
        <v>122</v>
      </c>
      <c r="I461">
        <v>45</v>
      </c>
      <c r="J461">
        <f t="shared" si="28"/>
        <v>228</v>
      </c>
      <c r="K461">
        <f t="shared" si="29"/>
        <v>79</v>
      </c>
      <c r="L461">
        <f t="shared" si="30"/>
        <v>307</v>
      </c>
      <c r="M461" s="12">
        <v>0</v>
      </c>
      <c r="N461" s="12" t="s">
        <v>327</v>
      </c>
      <c r="O461" s="213">
        <f t="shared" si="31"/>
        <v>0</v>
      </c>
    </row>
    <row r="462" spans="1:15" x14ac:dyDescent="0.25">
      <c r="A462" t="s">
        <v>76</v>
      </c>
      <c r="B462" t="s">
        <v>239</v>
      </c>
      <c r="C462" t="s">
        <v>523</v>
      </c>
      <c r="D462" s="12">
        <v>1</v>
      </c>
      <c r="E462" s="12" t="s">
        <v>11</v>
      </c>
      <c r="F462">
        <v>115</v>
      </c>
      <c r="G462">
        <v>52</v>
      </c>
      <c r="H462">
        <v>127</v>
      </c>
      <c r="I462">
        <v>52</v>
      </c>
      <c r="J462">
        <f t="shared" si="28"/>
        <v>242</v>
      </c>
      <c r="K462">
        <f t="shared" si="29"/>
        <v>104</v>
      </c>
      <c r="L462">
        <f t="shared" si="30"/>
        <v>346</v>
      </c>
      <c r="M462" s="12">
        <v>0</v>
      </c>
      <c r="N462" s="12" t="s">
        <v>325</v>
      </c>
      <c r="O462" s="213">
        <f t="shared" si="31"/>
        <v>0</v>
      </c>
    </row>
    <row r="463" spans="1:15" x14ac:dyDescent="0.25">
      <c r="A463" t="s">
        <v>76</v>
      </c>
      <c r="B463" t="s">
        <v>239</v>
      </c>
      <c r="C463" t="s">
        <v>523</v>
      </c>
      <c r="D463" s="12">
        <v>1</v>
      </c>
      <c r="E463" s="12" t="s">
        <v>14</v>
      </c>
      <c r="F463">
        <v>125</v>
      </c>
      <c r="G463">
        <v>35</v>
      </c>
      <c r="H463">
        <v>130</v>
      </c>
      <c r="I463">
        <v>51</v>
      </c>
      <c r="J463">
        <f t="shared" si="28"/>
        <v>255</v>
      </c>
      <c r="K463">
        <f t="shared" si="29"/>
        <v>86</v>
      </c>
      <c r="L463">
        <f t="shared" si="30"/>
        <v>341</v>
      </c>
      <c r="M463" s="12">
        <v>1</v>
      </c>
      <c r="N463" s="12" t="s">
        <v>215</v>
      </c>
      <c r="O463" s="213">
        <f t="shared" si="31"/>
        <v>0</v>
      </c>
    </row>
    <row r="464" spans="1:15" x14ac:dyDescent="0.25">
      <c r="A464" t="s">
        <v>76</v>
      </c>
      <c r="B464" t="s">
        <v>239</v>
      </c>
      <c r="C464" t="s">
        <v>523</v>
      </c>
      <c r="D464" s="12">
        <v>1</v>
      </c>
      <c r="E464" s="12" t="s">
        <v>15</v>
      </c>
      <c r="F464">
        <v>144</v>
      </c>
      <c r="G464">
        <v>45</v>
      </c>
      <c r="H464">
        <v>132</v>
      </c>
      <c r="I464">
        <v>60</v>
      </c>
      <c r="J464">
        <f t="shared" si="28"/>
        <v>276</v>
      </c>
      <c r="K464">
        <f t="shared" si="29"/>
        <v>105</v>
      </c>
      <c r="L464">
        <f t="shared" si="30"/>
        <v>381</v>
      </c>
      <c r="M464" s="12">
        <v>1</v>
      </c>
      <c r="N464" s="12" t="s">
        <v>326</v>
      </c>
      <c r="O464" s="213">
        <f t="shared" si="31"/>
        <v>0</v>
      </c>
    </row>
    <row r="465" spans="1:15" x14ac:dyDescent="0.25">
      <c r="A465" t="s">
        <v>76</v>
      </c>
      <c r="B465" t="s">
        <v>239</v>
      </c>
      <c r="C465" t="s">
        <v>523</v>
      </c>
      <c r="D465" s="12">
        <v>1</v>
      </c>
      <c r="E465" s="12" t="s">
        <v>16</v>
      </c>
      <c r="F465">
        <v>123</v>
      </c>
      <c r="G465">
        <v>42</v>
      </c>
      <c r="H465">
        <v>118</v>
      </c>
      <c r="I465">
        <v>44</v>
      </c>
      <c r="J465">
        <f t="shared" si="28"/>
        <v>241</v>
      </c>
      <c r="K465">
        <f t="shared" si="29"/>
        <v>86</v>
      </c>
      <c r="L465">
        <f t="shared" si="30"/>
        <v>327</v>
      </c>
      <c r="M465" s="12">
        <v>0</v>
      </c>
      <c r="N465" s="12" t="s">
        <v>326</v>
      </c>
      <c r="O465" s="213">
        <f t="shared" si="31"/>
        <v>0</v>
      </c>
    </row>
    <row r="466" spans="1:15" x14ac:dyDescent="0.25">
      <c r="A466" t="s">
        <v>76</v>
      </c>
      <c r="B466" t="s">
        <v>239</v>
      </c>
      <c r="C466" t="s">
        <v>523</v>
      </c>
      <c r="D466" s="12">
        <v>1</v>
      </c>
      <c r="E466" s="12" t="s">
        <v>459</v>
      </c>
      <c r="F466">
        <v>130</v>
      </c>
      <c r="G466">
        <v>34</v>
      </c>
      <c r="H466">
        <v>138</v>
      </c>
      <c r="I466">
        <v>53</v>
      </c>
      <c r="J466">
        <f t="shared" si="28"/>
        <v>268</v>
      </c>
      <c r="K466">
        <f t="shared" si="29"/>
        <v>87</v>
      </c>
      <c r="L466">
        <f t="shared" si="30"/>
        <v>355</v>
      </c>
      <c r="M466" s="12">
        <v>0</v>
      </c>
      <c r="N466" s="12" t="s">
        <v>227</v>
      </c>
      <c r="O466" s="213">
        <f t="shared" si="31"/>
        <v>0</v>
      </c>
    </row>
    <row r="467" spans="1:15" x14ac:dyDescent="0.25">
      <c r="A467" t="s">
        <v>76</v>
      </c>
      <c r="B467" t="s">
        <v>239</v>
      </c>
      <c r="C467" t="s">
        <v>523</v>
      </c>
      <c r="D467" s="12">
        <v>1</v>
      </c>
      <c r="E467" s="12" t="s">
        <v>465</v>
      </c>
      <c r="F467">
        <v>129</v>
      </c>
      <c r="G467">
        <v>54</v>
      </c>
      <c r="H467">
        <v>131</v>
      </c>
      <c r="I467">
        <v>43</v>
      </c>
      <c r="J467">
        <f t="shared" si="28"/>
        <v>260</v>
      </c>
      <c r="K467">
        <f t="shared" si="29"/>
        <v>97</v>
      </c>
      <c r="L467">
        <f t="shared" si="30"/>
        <v>357</v>
      </c>
      <c r="M467" s="12">
        <v>0</v>
      </c>
      <c r="N467" s="12" t="s">
        <v>326</v>
      </c>
      <c r="O467" s="213">
        <f t="shared" si="31"/>
        <v>0</v>
      </c>
    </row>
    <row r="468" spans="1:15" x14ac:dyDescent="0.25">
      <c r="A468" t="s">
        <v>76</v>
      </c>
      <c r="B468" t="s">
        <v>239</v>
      </c>
      <c r="C468" t="s">
        <v>523</v>
      </c>
      <c r="D468" s="12">
        <v>1</v>
      </c>
      <c r="E468" s="12" t="s">
        <v>462</v>
      </c>
      <c r="F468">
        <v>123</v>
      </c>
      <c r="G468">
        <v>62</v>
      </c>
      <c r="H468">
        <v>145</v>
      </c>
      <c r="I468">
        <v>43</v>
      </c>
      <c r="J468">
        <f t="shared" si="28"/>
        <v>268</v>
      </c>
      <c r="K468">
        <f t="shared" si="29"/>
        <v>105</v>
      </c>
      <c r="L468">
        <f t="shared" si="30"/>
        <v>373</v>
      </c>
      <c r="M468" s="12">
        <v>1</v>
      </c>
      <c r="N468" s="12" t="s">
        <v>326</v>
      </c>
      <c r="O468" s="213">
        <f t="shared" si="31"/>
        <v>0</v>
      </c>
    </row>
    <row r="469" spans="1:15" x14ac:dyDescent="0.25">
      <c r="A469" t="s">
        <v>76</v>
      </c>
      <c r="B469" t="s">
        <v>239</v>
      </c>
      <c r="C469" t="s">
        <v>524</v>
      </c>
      <c r="D469" s="12">
        <v>1</v>
      </c>
      <c r="E469" s="12" t="s">
        <v>277</v>
      </c>
      <c r="F469">
        <v>140</v>
      </c>
      <c r="G469">
        <v>69</v>
      </c>
      <c r="H469">
        <v>136</v>
      </c>
      <c r="I469">
        <v>51</v>
      </c>
      <c r="J469">
        <f t="shared" si="28"/>
        <v>276</v>
      </c>
      <c r="K469">
        <f t="shared" si="29"/>
        <v>120</v>
      </c>
      <c r="L469">
        <f t="shared" si="30"/>
        <v>396</v>
      </c>
      <c r="M469" s="12">
        <v>1</v>
      </c>
      <c r="N469" s="12" t="s">
        <v>326</v>
      </c>
      <c r="O469" s="213">
        <f t="shared" si="31"/>
        <v>0</v>
      </c>
    </row>
    <row r="470" spans="1:15" x14ac:dyDescent="0.25">
      <c r="A470" t="s">
        <v>76</v>
      </c>
      <c r="B470" t="s">
        <v>239</v>
      </c>
      <c r="C470" t="s">
        <v>524</v>
      </c>
      <c r="D470" s="12">
        <v>1</v>
      </c>
      <c r="E470" s="12" t="s">
        <v>336</v>
      </c>
      <c r="F470">
        <v>143</v>
      </c>
      <c r="G470">
        <v>44</v>
      </c>
      <c r="H470">
        <v>143</v>
      </c>
      <c r="I470">
        <v>61</v>
      </c>
      <c r="J470">
        <f t="shared" si="28"/>
        <v>286</v>
      </c>
      <c r="K470">
        <f t="shared" si="29"/>
        <v>105</v>
      </c>
      <c r="L470">
        <f t="shared" si="30"/>
        <v>391</v>
      </c>
      <c r="M470" s="12">
        <v>1</v>
      </c>
      <c r="N470" s="12" t="s">
        <v>326</v>
      </c>
      <c r="O470" s="213">
        <f t="shared" si="31"/>
        <v>0</v>
      </c>
    </row>
    <row r="471" spans="1:15" x14ac:dyDescent="0.25">
      <c r="A471" t="s">
        <v>76</v>
      </c>
      <c r="B471" t="s">
        <v>239</v>
      </c>
      <c r="C471" t="s">
        <v>524</v>
      </c>
      <c r="D471" s="12">
        <v>1</v>
      </c>
      <c r="E471" s="12" t="s">
        <v>340</v>
      </c>
      <c r="F471">
        <v>147</v>
      </c>
      <c r="G471">
        <v>45</v>
      </c>
      <c r="H471">
        <v>142</v>
      </c>
      <c r="I471">
        <v>54</v>
      </c>
      <c r="J471">
        <f t="shared" si="28"/>
        <v>289</v>
      </c>
      <c r="K471">
        <f t="shared" si="29"/>
        <v>99</v>
      </c>
      <c r="L471">
        <f t="shared" si="30"/>
        <v>388</v>
      </c>
      <c r="M471" s="12">
        <v>1</v>
      </c>
      <c r="N471" s="12" t="s">
        <v>326</v>
      </c>
      <c r="O471" s="213">
        <f t="shared" si="31"/>
        <v>0</v>
      </c>
    </row>
    <row r="472" spans="1:15" x14ac:dyDescent="0.25">
      <c r="A472" t="s">
        <v>76</v>
      </c>
      <c r="B472" t="s">
        <v>239</v>
      </c>
      <c r="C472" t="s">
        <v>524</v>
      </c>
      <c r="D472" s="12">
        <v>1</v>
      </c>
      <c r="E472" s="12" t="s">
        <v>343</v>
      </c>
      <c r="F472">
        <v>134</v>
      </c>
      <c r="G472">
        <v>43</v>
      </c>
      <c r="H472">
        <v>144</v>
      </c>
      <c r="I472">
        <v>62</v>
      </c>
      <c r="J472">
        <f t="shared" si="28"/>
        <v>278</v>
      </c>
      <c r="K472">
        <f t="shared" si="29"/>
        <v>105</v>
      </c>
      <c r="L472">
        <f t="shared" si="30"/>
        <v>383</v>
      </c>
      <c r="M472" s="12">
        <v>0</v>
      </c>
      <c r="N472" s="12" t="s">
        <v>326</v>
      </c>
      <c r="O472" s="213">
        <f t="shared" si="31"/>
        <v>0</v>
      </c>
    </row>
    <row r="473" spans="1:15" x14ac:dyDescent="0.25">
      <c r="A473" t="s">
        <v>76</v>
      </c>
      <c r="B473" t="s">
        <v>239</v>
      </c>
      <c r="C473" t="s">
        <v>524</v>
      </c>
      <c r="D473" s="12">
        <v>1</v>
      </c>
      <c r="E473" s="12" t="s">
        <v>346</v>
      </c>
      <c r="F473">
        <v>132</v>
      </c>
      <c r="G473">
        <v>35</v>
      </c>
      <c r="H473">
        <v>131</v>
      </c>
      <c r="I473">
        <v>51</v>
      </c>
      <c r="J473">
        <f t="shared" si="28"/>
        <v>263</v>
      </c>
      <c r="K473">
        <f t="shared" si="29"/>
        <v>86</v>
      </c>
      <c r="L473">
        <f t="shared" si="30"/>
        <v>349</v>
      </c>
      <c r="M473" s="12">
        <v>0</v>
      </c>
      <c r="N473" s="12" t="s">
        <v>326</v>
      </c>
      <c r="O473" s="213">
        <f t="shared" si="31"/>
        <v>0</v>
      </c>
    </row>
    <row r="474" spans="1:15" x14ac:dyDescent="0.25">
      <c r="A474" t="s">
        <v>76</v>
      </c>
      <c r="B474" t="s">
        <v>239</v>
      </c>
      <c r="C474" t="s">
        <v>524</v>
      </c>
      <c r="D474" s="12">
        <v>1</v>
      </c>
      <c r="E474" s="12" t="s">
        <v>349</v>
      </c>
      <c r="F474">
        <v>110</v>
      </c>
      <c r="G474">
        <v>70</v>
      </c>
      <c r="H474">
        <v>130</v>
      </c>
      <c r="I474">
        <v>79</v>
      </c>
      <c r="J474">
        <f t="shared" si="28"/>
        <v>240</v>
      </c>
      <c r="K474">
        <f t="shared" si="29"/>
        <v>149</v>
      </c>
      <c r="L474">
        <f t="shared" si="30"/>
        <v>389</v>
      </c>
      <c r="M474" s="12">
        <v>1</v>
      </c>
      <c r="N474" s="12" t="s">
        <v>227</v>
      </c>
      <c r="O474" s="213">
        <f t="shared" si="31"/>
        <v>0</v>
      </c>
    </row>
    <row r="475" spans="1:15" x14ac:dyDescent="0.25">
      <c r="A475" t="s">
        <v>76</v>
      </c>
      <c r="B475" t="s">
        <v>239</v>
      </c>
      <c r="C475" t="s">
        <v>524</v>
      </c>
      <c r="D475" s="12">
        <v>1</v>
      </c>
      <c r="E475" s="12" t="s">
        <v>352</v>
      </c>
      <c r="F475">
        <v>136</v>
      </c>
      <c r="G475">
        <v>51</v>
      </c>
      <c r="H475">
        <v>127</v>
      </c>
      <c r="I475">
        <v>69</v>
      </c>
      <c r="J475">
        <f t="shared" si="28"/>
        <v>263</v>
      </c>
      <c r="K475">
        <f t="shared" si="29"/>
        <v>120</v>
      </c>
      <c r="L475">
        <f t="shared" si="30"/>
        <v>383</v>
      </c>
      <c r="M475" s="12">
        <v>1</v>
      </c>
      <c r="N475" s="12" t="s">
        <v>326</v>
      </c>
      <c r="O475" s="213">
        <f t="shared" si="31"/>
        <v>0</v>
      </c>
    </row>
    <row r="476" spans="1:15" x14ac:dyDescent="0.25">
      <c r="A476" t="s">
        <v>76</v>
      </c>
      <c r="B476" t="s">
        <v>239</v>
      </c>
      <c r="C476" t="s">
        <v>524</v>
      </c>
      <c r="D476" s="12">
        <v>1</v>
      </c>
      <c r="E476" s="12" t="s">
        <v>355</v>
      </c>
      <c r="F476">
        <v>127</v>
      </c>
      <c r="G476">
        <v>42</v>
      </c>
      <c r="H476">
        <v>133</v>
      </c>
      <c r="I476">
        <v>44</v>
      </c>
      <c r="J476">
        <f t="shared" si="28"/>
        <v>260</v>
      </c>
      <c r="K476">
        <f t="shared" si="29"/>
        <v>86</v>
      </c>
      <c r="L476">
        <f t="shared" si="30"/>
        <v>346</v>
      </c>
      <c r="M476" s="12">
        <v>0</v>
      </c>
      <c r="N476" s="12" t="s">
        <v>326</v>
      </c>
      <c r="O476" s="213">
        <f t="shared" si="31"/>
        <v>0</v>
      </c>
    </row>
    <row r="477" spans="1:15" x14ac:dyDescent="0.25">
      <c r="A477" t="s">
        <v>76</v>
      </c>
      <c r="B477" t="s">
        <v>239</v>
      </c>
      <c r="C477" t="s">
        <v>524</v>
      </c>
      <c r="D477" s="12">
        <v>1</v>
      </c>
      <c r="E477" s="12" t="s">
        <v>358</v>
      </c>
      <c r="F477">
        <v>121</v>
      </c>
      <c r="G477">
        <v>45</v>
      </c>
      <c r="H477">
        <v>131</v>
      </c>
      <c r="I477">
        <v>52</v>
      </c>
      <c r="J477">
        <f t="shared" si="28"/>
        <v>252</v>
      </c>
      <c r="K477">
        <f t="shared" si="29"/>
        <v>97</v>
      </c>
      <c r="L477">
        <f t="shared" si="30"/>
        <v>349</v>
      </c>
      <c r="M477" s="12">
        <v>0</v>
      </c>
      <c r="N477" s="12" t="s">
        <v>327</v>
      </c>
      <c r="O477" s="213">
        <f t="shared" si="31"/>
        <v>0</v>
      </c>
    </row>
    <row r="478" spans="1:15" x14ac:dyDescent="0.25">
      <c r="A478" t="s">
        <v>76</v>
      </c>
      <c r="B478" t="s">
        <v>239</v>
      </c>
      <c r="C478" t="s">
        <v>524</v>
      </c>
      <c r="D478" s="12">
        <v>1</v>
      </c>
      <c r="E478" s="12" t="s">
        <v>362</v>
      </c>
      <c r="F478">
        <v>143</v>
      </c>
      <c r="G478">
        <v>63</v>
      </c>
      <c r="H478">
        <v>132</v>
      </c>
      <c r="I478">
        <v>73</v>
      </c>
      <c r="J478">
        <f t="shared" si="28"/>
        <v>275</v>
      </c>
      <c r="K478">
        <f t="shared" si="29"/>
        <v>136</v>
      </c>
      <c r="L478">
        <f t="shared" si="30"/>
        <v>411</v>
      </c>
      <c r="M478" s="12">
        <v>1</v>
      </c>
      <c r="N478" s="12" t="s">
        <v>326</v>
      </c>
      <c r="O478" s="213">
        <f t="shared" si="31"/>
        <v>0</v>
      </c>
    </row>
    <row r="479" spans="1:15" x14ac:dyDescent="0.25">
      <c r="A479" t="s">
        <v>76</v>
      </c>
      <c r="B479" t="s">
        <v>239</v>
      </c>
      <c r="C479" t="s">
        <v>524</v>
      </c>
      <c r="D479" s="12">
        <v>1</v>
      </c>
      <c r="E479" s="12" t="s">
        <v>365</v>
      </c>
      <c r="F479">
        <v>123</v>
      </c>
      <c r="G479">
        <v>58</v>
      </c>
      <c r="H479">
        <v>123</v>
      </c>
      <c r="I479">
        <v>53</v>
      </c>
      <c r="J479">
        <f t="shared" si="28"/>
        <v>246</v>
      </c>
      <c r="K479">
        <f t="shared" si="29"/>
        <v>111</v>
      </c>
      <c r="L479">
        <f t="shared" si="30"/>
        <v>357</v>
      </c>
      <c r="M479" s="12">
        <v>1</v>
      </c>
      <c r="N479" s="12" t="s">
        <v>325</v>
      </c>
      <c r="O479" s="213">
        <f t="shared" si="31"/>
        <v>0</v>
      </c>
    </row>
    <row r="480" spans="1:15" x14ac:dyDescent="0.25">
      <c r="A480" t="s">
        <v>76</v>
      </c>
      <c r="B480" t="s">
        <v>239</v>
      </c>
      <c r="C480" t="s">
        <v>524</v>
      </c>
      <c r="D480" s="12">
        <v>1</v>
      </c>
      <c r="E480" s="12" t="s">
        <v>368</v>
      </c>
      <c r="F480">
        <v>138</v>
      </c>
      <c r="G480">
        <v>62</v>
      </c>
      <c r="H480">
        <v>134</v>
      </c>
      <c r="I480">
        <v>41</v>
      </c>
      <c r="J480">
        <f t="shared" si="28"/>
        <v>272</v>
      </c>
      <c r="K480">
        <f t="shared" si="29"/>
        <v>103</v>
      </c>
      <c r="L480">
        <f t="shared" si="30"/>
        <v>375</v>
      </c>
      <c r="M480" s="12">
        <v>1</v>
      </c>
      <c r="N480" s="12" t="s">
        <v>326</v>
      </c>
      <c r="O480" s="213">
        <f t="shared" si="31"/>
        <v>0</v>
      </c>
    </row>
    <row r="481" spans="1:15" x14ac:dyDescent="0.25">
      <c r="A481" t="s">
        <v>76</v>
      </c>
      <c r="B481" t="s">
        <v>239</v>
      </c>
      <c r="C481" t="s">
        <v>524</v>
      </c>
      <c r="D481" s="12">
        <v>1</v>
      </c>
      <c r="E481" s="12" t="s">
        <v>371</v>
      </c>
      <c r="F481">
        <v>128</v>
      </c>
      <c r="G481">
        <v>48</v>
      </c>
      <c r="H481">
        <v>123</v>
      </c>
      <c r="I481">
        <v>53</v>
      </c>
      <c r="J481">
        <f t="shared" si="28"/>
        <v>251</v>
      </c>
      <c r="K481">
        <f t="shared" si="29"/>
        <v>101</v>
      </c>
      <c r="L481">
        <f t="shared" si="30"/>
        <v>352</v>
      </c>
      <c r="M481" s="12">
        <v>0</v>
      </c>
      <c r="N481" s="12" t="s">
        <v>333</v>
      </c>
      <c r="O481" s="213">
        <f t="shared" si="31"/>
        <v>0</v>
      </c>
    </row>
    <row r="482" spans="1:15" x14ac:dyDescent="0.25">
      <c r="A482" t="s">
        <v>76</v>
      </c>
      <c r="B482" t="s">
        <v>239</v>
      </c>
      <c r="C482" t="s">
        <v>524</v>
      </c>
      <c r="D482" s="12">
        <v>1</v>
      </c>
      <c r="E482" s="12" t="s">
        <v>374</v>
      </c>
      <c r="F482">
        <v>138</v>
      </c>
      <c r="G482">
        <v>69</v>
      </c>
      <c r="H482">
        <v>125</v>
      </c>
      <c r="I482">
        <v>63</v>
      </c>
      <c r="J482">
        <f t="shared" si="28"/>
        <v>263</v>
      </c>
      <c r="K482">
        <f t="shared" si="29"/>
        <v>132</v>
      </c>
      <c r="L482">
        <f t="shared" si="30"/>
        <v>395</v>
      </c>
      <c r="M482" s="12">
        <v>1</v>
      </c>
      <c r="N482" s="12" t="s">
        <v>222</v>
      </c>
      <c r="O482" s="213">
        <f t="shared" si="31"/>
        <v>1</v>
      </c>
    </row>
    <row r="483" spans="1:15" x14ac:dyDescent="0.25">
      <c r="A483" t="s">
        <v>78</v>
      </c>
      <c r="B483" t="s">
        <v>223</v>
      </c>
      <c r="C483" t="s">
        <v>523</v>
      </c>
      <c r="D483" s="12">
        <v>1</v>
      </c>
      <c r="E483" s="12" t="s">
        <v>7</v>
      </c>
      <c r="F483">
        <v>130</v>
      </c>
      <c r="G483">
        <v>44</v>
      </c>
      <c r="H483">
        <v>124</v>
      </c>
      <c r="I483">
        <v>80</v>
      </c>
      <c r="J483">
        <f t="shared" si="28"/>
        <v>254</v>
      </c>
      <c r="K483">
        <f t="shared" si="29"/>
        <v>124</v>
      </c>
      <c r="L483">
        <f t="shared" si="30"/>
        <v>378</v>
      </c>
      <c r="M483" s="12">
        <v>1</v>
      </c>
      <c r="N483" s="12" t="s">
        <v>327</v>
      </c>
      <c r="O483" s="213">
        <f t="shared" si="31"/>
        <v>0</v>
      </c>
    </row>
    <row r="484" spans="1:15" x14ac:dyDescent="0.25">
      <c r="A484" t="s">
        <v>78</v>
      </c>
      <c r="B484" t="s">
        <v>223</v>
      </c>
      <c r="C484" t="s">
        <v>523</v>
      </c>
      <c r="D484" s="12">
        <v>1</v>
      </c>
      <c r="E484" s="12" t="s">
        <v>9</v>
      </c>
      <c r="F484">
        <v>143</v>
      </c>
      <c r="G484">
        <v>70</v>
      </c>
      <c r="H484">
        <v>129</v>
      </c>
      <c r="I484">
        <v>45</v>
      </c>
      <c r="J484">
        <f t="shared" si="28"/>
        <v>272</v>
      </c>
      <c r="K484">
        <f t="shared" si="29"/>
        <v>115</v>
      </c>
      <c r="L484">
        <f t="shared" si="30"/>
        <v>387</v>
      </c>
      <c r="M484" s="12">
        <v>1</v>
      </c>
      <c r="N484" s="12" t="s">
        <v>327</v>
      </c>
      <c r="O484" s="213">
        <f t="shared" si="31"/>
        <v>0</v>
      </c>
    </row>
    <row r="485" spans="1:15" x14ac:dyDescent="0.25">
      <c r="A485" t="s">
        <v>78</v>
      </c>
      <c r="B485" t="s">
        <v>223</v>
      </c>
      <c r="C485" t="s">
        <v>523</v>
      </c>
      <c r="D485" s="12">
        <v>1</v>
      </c>
      <c r="E485" s="12" t="s">
        <v>10</v>
      </c>
      <c r="F485">
        <v>154</v>
      </c>
      <c r="G485">
        <v>42</v>
      </c>
      <c r="H485">
        <v>133</v>
      </c>
      <c r="I485">
        <v>62</v>
      </c>
      <c r="J485">
        <f t="shared" si="28"/>
        <v>287</v>
      </c>
      <c r="K485">
        <f t="shared" si="29"/>
        <v>104</v>
      </c>
      <c r="L485">
        <f t="shared" si="30"/>
        <v>391</v>
      </c>
      <c r="M485" s="12">
        <v>1</v>
      </c>
      <c r="N485" s="12" t="s">
        <v>327</v>
      </c>
      <c r="O485" s="213">
        <f t="shared" si="31"/>
        <v>0</v>
      </c>
    </row>
    <row r="486" spans="1:15" x14ac:dyDescent="0.25">
      <c r="A486" t="s">
        <v>78</v>
      </c>
      <c r="B486" t="s">
        <v>223</v>
      </c>
      <c r="C486" t="s">
        <v>523</v>
      </c>
      <c r="D486" s="12">
        <v>1</v>
      </c>
      <c r="E486" s="12" t="s">
        <v>12</v>
      </c>
      <c r="F486">
        <v>138</v>
      </c>
      <c r="G486">
        <v>69</v>
      </c>
      <c r="H486">
        <v>140</v>
      </c>
      <c r="I486">
        <v>71</v>
      </c>
      <c r="J486">
        <f t="shared" si="28"/>
        <v>278</v>
      </c>
      <c r="K486">
        <f t="shared" si="29"/>
        <v>140</v>
      </c>
      <c r="L486">
        <f t="shared" si="30"/>
        <v>418</v>
      </c>
      <c r="M486" s="12">
        <v>1</v>
      </c>
      <c r="N486" s="12" t="s">
        <v>327</v>
      </c>
      <c r="O486" s="213">
        <f t="shared" si="31"/>
        <v>0</v>
      </c>
    </row>
    <row r="487" spans="1:15" x14ac:dyDescent="0.25">
      <c r="A487" t="s">
        <v>78</v>
      </c>
      <c r="B487" t="s">
        <v>223</v>
      </c>
      <c r="C487" t="s">
        <v>523</v>
      </c>
      <c r="D487" s="12">
        <v>1</v>
      </c>
      <c r="E487" s="12" t="s">
        <v>14</v>
      </c>
      <c r="F487">
        <v>133</v>
      </c>
      <c r="G487">
        <v>70</v>
      </c>
      <c r="H487">
        <v>140</v>
      </c>
      <c r="I487">
        <v>62</v>
      </c>
      <c r="J487">
        <f t="shared" si="28"/>
        <v>273</v>
      </c>
      <c r="K487">
        <f t="shared" si="29"/>
        <v>132</v>
      </c>
      <c r="L487">
        <f t="shared" si="30"/>
        <v>405</v>
      </c>
      <c r="M487" s="12">
        <v>1</v>
      </c>
      <c r="N487" s="12" t="s">
        <v>327</v>
      </c>
      <c r="O487" s="213">
        <f t="shared" si="31"/>
        <v>0</v>
      </c>
    </row>
    <row r="488" spans="1:15" x14ac:dyDescent="0.25">
      <c r="A488" t="s">
        <v>78</v>
      </c>
      <c r="B488" t="s">
        <v>223</v>
      </c>
      <c r="C488" t="s">
        <v>523</v>
      </c>
      <c r="D488" s="12">
        <v>1</v>
      </c>
      <c r="E488" s="12" t="s">
        <v>15</v>
      </c>
      <c r="F488">
        <v>155</v>
      </c>
      <c r="G488">
        <v>59</v>
      </c>
      <c r="H488">
        <v>137</v>
      </c>
      <c r="I488">
        <v>44</v>
      </c>
      <c r="J488">
        <f t="shared" si="28"/>
        <v>292</v>
      </c>
      <c r="K488">
        <f t="shared" si="29"/>
        <v>103</v>
      </c>
      <c r="L488">
        <f t="shared" si="30"/>
        <v>395</v>
      </c>
      <c r="M488" s="12">
        <v>1</v>
      </c>
      <c r="N488" s="12" t="s">
        <v>327</v>
      </c>
      <c r="O488" s="213">
        <f t="shared" si="31"/>
        <v>0</v>
      </c>
    </row>
    <row r="489" spans="1:15" x14ac:dyDescent="0.25">
      <c r="A489" t="s">
        <v>78</v>
      </c>
      <c r="B489" t="s">
        <v>223</v>
      </c>
      <c r="C489" t="s">
        <v>523</v>
      </c>
      <c r="D489" s="12">
        <v>1</v>
      </c>
      <c r="E489" s="12" t="s">
        <v>16</v>
      </c>
      <c r="F489">
        <v>142</v>
      </c>
      <c r="G489">
        <v>50</v>
      </c>
      <c r="H489">
        <v>134</v>
      </c>
      <c r="I489">
        <v>45</v>
      </c>
      <c r="J489">
        <f t="shared" si="28"/>
        <v>276</v>
      </c>
      <c r="K489">
        <f t="shared" si="29"/>
        <v>95</v>
      </c>
      <c r="L489">
        <f t="shared" si="30"/>
        <v>371</v>
      </c>
      <c r="M489" s="12">
        <v>1</v>
      </c>
      <c r="N489" s="12" t="s">
        <v>327</v>
      </c>
      <c r="O489" s="213">
        <f t="shared" si="31"/>
        <v>0</v>
      </c>
    </row>
    <row r="490" spans="1:15" x14ac:dyDescent="0.25">
      <c r="A490" t="s">
        <v>78</v>
      </c>
      <c r="B490" t="s">
        <v>223</v>
      </c>
      <c r="C490" t="s">
        <v>523</v>
      </c>
      <c r="D490" s="12">
        <v>1</v>
      </c>
      <c r="E490" s="12" t="s">
        <v>459</v>
      </c>
      <c r="F490">
        <v>149</v>
      </c>
      <c r="G490">
        <v>69</v>
      </c>
      <c r="H490">
        <v>133</v>
      </c>
      <c r="I490">
        <v>42</v>
      </c>
      <c r="J490">
        <f t="shared" si="28"/>
        <v>282</v>
      </c>
      <c r="K490">
        <f t="shared" si="29"/>
        <v>111</v>
      </c>
      <c r="L490">
        <f t="shared" si="30"/>
        <v>393</v>
      </c>
      <c r="M490" s="12">
        <v>1</v>
      </c>
      <c r="N490" s="12" t="s">
        <v>327</v>
      </c>
      <c r="O490" s="213">
        <f t="shared" si="31"/>
        <v>0</v>
      </c>
    </row>
    <row r="491" spans="1:15" x14ac:dyDescent="0.25">
      <c r="A491" t="s">
        <v>78</v>
      </c>
      <c r="B491" t="s">
        <v>223</v>
      </c>
      <c r="C491" t="s">
        <v>523</v>
      </c>
      <c r="D491" s="12">
        <v>1</v>
      </c>
      <c r="E491" s="12" t="s">
        <v>465</v>
      </c>
      <c r="F491">
        <v>154</v>
      </c>
      <c r="G491">
        <v>78</v>
      </c>
      <c r="H491">
        <v>144</v>
      </c>
      <c r="I491">
        <v>72</v>
      </c>
      <c r="J491">
        <f t="shared" si="28"/>
        <v>298</v>
      </c>
      <c r="K491">
        <f t="shared" si="29"/>
        <v>150</v>
      </c>
      <c r="L491">
        <f t="shared" si="30"/>
        <v>448</v>
      </c>
      <c r="M491" s="12">
        <v>1</v>
      </c>
      <c r="N491" s="12" t="s">
        <v>327</v>
      </c>
      <c r="O491" s="213">
        <f t="shared" si="31"/>
        <v>0</v>
      </c>
    </row>
    <row r="492" spans="1:15" x14ac:dyDescent="0.25">
      <c r="A492" t="s">
        <v>78</v>
      </c>
      <c r="B492" t="s">
        <v>223</v>
      </c>
      <c r="C492" t="s">
        <v>523</v>
      </c>
      <c r="D492" s="12">
        <v>1</v>
      </c>
      <c r="E492" s="12" t="s">
        <v>461</v>
      </c>
      <c r="F492">
        <v>131</v>
      </c>
      <c r="G492">
        <v>67</v>
      </c>
      <c r="H492">
        <v>130</v>
      </c>
      <c r="I492">
        <v>49</v>
      </c>
      <c r="J492">
        <f t="shared" si="28"/>
        <v>261</v>
      </c>
      <c r="K492">
        <f t="shared" si="29"/>
        <v>116</v>
      </c>
      <c r="L492">
        <f t="shared" si="30"/>
        <v>377</v>
      </c>
      <c r="M492" s="12">
        <v>1</v>
      </c>
      <c r="N492" s="12" t="s">
        <v>327</v>
      </c>
      <c r="O492" s="213">
        <f t="shared" si="31"/>
        <v>0</v>
      </c>
    </row>
    <row r="493" spans="1:15" x14ac:dyDescent="0.25">
      <c r="A493" t="s">
        <v>78</v>
      </c>
      <c r="B493" t="s">
        <v>223</v>
      </c>
      <c r="C493" t="s">
        <v>523</v>
      </c>
      <c r="D493" s="12">
        <v>1</v>
      </c>
      <c r="E493" s="12" t="s">
        <v>462</v>
      </c>
      <c r="F493">
        <v>141</v>
      </c>
      <c r="G493">
        <v>63</v>
      </c>
      <c r="H493">
        <v>129</v>
      </c>
      <c r="I493">
        <v>62</v>
      </c>
      <c r="J493">
        <f t="shared" si="28"/>
        <v>270</v>
      </c>
      <c r="K493">
        <f t="shared" si="29"/>
        <v>125</v>
      </c>
      <c r="L493">
        <f t="shared" si="30"/>
        <v>395</v>
      </c>
      <c r="M493" s="12">
        <v>1</v>
      </c>
      <c r="N493" s="12" t="s">
        <v>327</v>
      </c>
      <c r="O493" s="213">
        <f t="shared" si="31"/>
        <v>0</v>
      </c>
    </row>
    <row r="494" spans="1:15" x14ac:dyDescent="0.25">
      <c r="A494" t="s">
        <v>78</v>
      </c>
      <c r="B494" t="s">
        <v>223</v>
      </c>
      <c r="C494" t="s">
        <v>524</v>
      </c>
      <c r="D494" s="12">
        <v>1</v>
      </c>
      <c r="E494" s="12" t="s">
        <v>277</v>
      </c>
      <c r="F494">
        <v>144</v>
      </c>
      <c r="G494">
        <v>58</v>
      </c>
      <c r="H494">
        <v>136</v>
      </c>
      <c r="I494">
        <v>63</v>
      </c>
      <c r="J494">
        <f t="shared" si="28"/>
        <v>280</v>
      </c>
      <c r="K494">
        <f t="shared" si="29"/>
        <v>121</v>
      </c>
      <c r="L494">
        <f t="shared" si="30"/>
        <v>401</v>
      </c>
      <c r="M494" s="12">
        <v>1</v>
      </c>
      <c r="N494" s="12" t="s">
        <v>326</v>
      </c>
      <c r="O494" s="213">
        <f t="shared" si="31"/>
        <v>0</v>
      </c>
    </row>
    <row r="495" spans="1:15" x14ac:dyDescent="0.25">
      <c r="A495" t="s">
        <v>78</v>
      </c>
      <c r="B495" t="s">
        <v>223</v>
      </c>
      <c r="C495" t="s">
        <v>524</v>
      </c>
      <c r="D495" s="12">
        <v>1</v>
      </c>
      <c r="E495" s="12" t="s">
        <v>336</v>
      </c>
      <c r="F495">
        <v>135</v>
      </c>
      <c r="G495">
        <v>61</v>
      </c>
      <c r="H495">
        <v>125</v>
      </c>
      <c r="I495">
        <v>43</v>
      </c>
      <c r="J495">
        <f t="shared" si="28"/>
        <v>260</v>
      </c>
      <c r="K495">
        <f t="shared" si="29"/>
        <v>104</v>
      </c>
      <c r="L495">
        <f t="shared" si="30"/>
        <v>364</v>
      </c>
      <c r="M495" s="12">
        <v>1</v>
      </c>
      <c r="N495" s="12" t="s">
        <v>326</v>
      </c>
      <c r="O495" s="213">
        <f t="shared" si="31"/>
        <v>0</v>
      </c>
    </row>
    <row r="496" spans="1:15" x14ac:dyDescent="0.25">
      <c r="A496" t="s">
        <v>78</v>
      </c>
      <c r="B496" t="s">
        <v>223</v>
      </c>
      <c r="C496" t="s">
        <v>524</v>
      </c>
      <c r="D496" s="12">
        <v>1</v>
      </c>
      <c r="E496" s="12" t="s">
        <v>340</v>
      </c>
      <c r="F496">
        <v>146</v>
      </c>
      <c r="G496">
        <v>72</v>
      </c>
      <c r="H496">
        <v>128</v>
      </c>
      <c r="I496">
        <v>45</v>
      </c>
      <c r="J496">
        <f t="shared" si="28"/>
        <v>274</v>
      </c>
      <c r="K496">
        <f t="shared" si="29"/>
        <v>117</v>
      </c>
      <c r="L496">
        <f t="shared" si="30"/>
        <v>391</v>
      </c>
      <c r="M496" s="12">
        <v>1</v>
      </c>
      <c r="N496" s="12" t="s">
        <v>327</v>
      </c>
      <c r="O496" s="213">
        <f t="shared" si="31"/>
        <v>0</v>
      </c>
    </row>
    <row r="497" spans="1:15" x14ac:dyDescent="0.25">
      <c r="A497" t="s">
        <v>78</v>
      </c>
      <c r="B497" t="s">
        <v>223</v>
      </c>
      <c r="C497" t="s">
        <v>524</v>
      </c>
      <c r="D497" s="12">
        <v>1</v>
      </c>
      <c r="E497" s="12" t="s">
        <v>343</v>
      </c>
      <c r="F497">
        <v>138</v>
      </c>
      <c r="G497">
        <v>63</v>
      </c>
      <c r="H497">
        <v>139</v>
      </c>
      <c r="I497">
        <v>54</v>
      </c>
      <c r="J497">
        <f t="shared" si="28"/>
        <v>277</v>
      </c>
      <c r="K497">
        <f t="shared" si="29"/>
        <v>117</v>
      </c>
      <c r="L497">
        <f t="shared" si="30"/>
        <v>394</v>
      </c>
      <c r="M497" s="12">
        <v>1</v>
      </c>
      <c r="N497" s="12" t="s">
        <v>227</v>
      </c>
      <c r="O497" s="213">
        <f t="shared" si="31"/>
        <v>0</v>
      </c>
    </row>
    <row r="498" spans="1:15" x14ac:dyDescent="0.25">
      <c r="A498" t="s">
        <v>78</v>
      </c>
      <c r="B498" t="s">
        <v>223</v>
      </c>
      <c r="C498" t="s">
        <v>524</v>
      </c>
      <c r="D498" s="12">
        <v>1</v>
      </c>
      <c r="E498" s="12" t="s">
        <v>346</v>
      </c>
      <c r="F498">
        <v>137</v>
      </c>
      <c r="G498">
        <v>53</v>
      </c>
      <c r="H498">
        <v>144</v>
      </c>
      <c r="I498">
        <v>45</v>
      </c>
      <c r="J498">
        <f t="shared" si="28"/>
        <v>281</v>
      </c>
      <c r="K498">
        <f t="shared" si="29"/>
        <v>98</v>
      </c>
      <c r="L498">
        <f t="shared" si="30"/>
        <v>379</v>
      </c>
      <c r="M498" s="12">
        <v>1</v>
      </c>
      <c r="N498" s="12" t="s">
        <v>325</v>
      </c>
      <c r="O498" s="213">
        <f t="shared" si="31"/>
        <v>0</v>
      </c>
    </row>
    <row r="499" spans="1:15" x14ac:dyDescent="0.25">
      <c r="A499" t="s">
        <v>78</v>
      </c>
      <c r="B499" t="s">
        <v>223</v>
      </c>
      <c r="C499" t="s">
        <v>524</v>
      </c>
      <c r="D499" s="12">
        <v>1</v>
      </c>
      <c r="E499" s="12" t="s">
        <v>349</v>
      </c>
      <c r="F499">
        <v>125</v>
      </c>
      <c r="G499">
        <v>60</v>
      </c>
      <c r="H499">
        <v>122</v>
      </c>
      <c r="I499">
        <v>53</v>
      </c>
      <c r="J499">
        <f t="shared" si="28"/>
        <v>247</v>
      </c>
      <c r="K499">
        <f t="shared" si="29"/>
        <v>113</v>
      </c>
      <c r="L499">
        <f t="shared" si="30"/>
        <v>360</v>
      </c>
      <c r="M499" s="12">
        <v>1</v>
      </c>
      <c r="N499" s="12" t="s">
        <v>222</v>
      </c>
      <c r="O499" s="213">
        <f t="shared" si="31"/>
        <v>0</v>
      </c>
    </row>
    <row r="500" spans="1:15" x14ac:dyDescent="0.25">
      <c r="A500" t="s">
        <v>78</v>
      </c>
      <c r="B500" t="s">
        <v>223</v>
      </c>
      <c r="C500" t="s">
        <v>524</v>
      </c>
      <c r="D500" s="12">
        <v>1</v>
      </c>
      <c r="E500" s="12" t="s">
        <v>352</v>
      </c>
      <c r="F500">
        <v>147</v>
      </c>
      <c r="G500">
        <v>52</v>
      </c>
      <c r="H500">
        <v>136</v>
      </c>
      <c r="I500">
        <v>45</v>
      </c>
      <c r="J500">
        <f t="shared" si="28"/>
        <v>283</v>
      </c>
      <c r="K500">
        <f t="shared" si="29"/>
        <v>97</v>
      </c>
      <c r="L500">
        <f t="shared" si="30"/>
        <v>380</v>
      </c>
      <c r="M500" s="12">
        <v>1</v>
      </c>
      <c r="N500" s="12" t="s">
        <v>333</v>
      </c>
      <c r="O500" s="213">
        <f t="shared" si="31"/>
        <v>0</v>
      </c>
    </row>
    <row r="501" spans="1:15" x14ac:dyDescent="0.25">
      <c r="A501" t="s">
        <v>78</v>
      </c>
      <c r="B501" t="s">
        <v>223</v>
      </c>
      <c r="C501" t="s">
        <v>524</v>
      </c>
      <c r="D501" s="12">
        <v>1</v>
      </c>
      <c r="E501" s="12" t="s">
        <v>358</v>
      </c>
      <c r="F501">
        <v>137</v>
      </c>
      <c r="G501">
        <v>62</v>
      </c>
      <c r="H501">
        <v>130</v>
      </c>
      <c r="I501">
        <v>54</v>
      </c>
      <c r="J501">
        <f t="shared" si="28"/>
        <v>267</v>
      </c>
      <c r="K501">
        <f t="shared" si="29"/>
        <v>116</v>
      </c>
      <c r="L501">
        <f t="shared" si="30"/>
        <v>383</v>
      </c>
      <c r="M501" s="12">
        <v>1</v>
      </c>
      <c r="N501" s="12" t="s">
        <v>327</v>
      </c>
      <c r="O501" s="213">
        <f t="shared" si="31"/>
        <v>0</v>
      </c>
    </row>
    <row r="502" spans="1:15" x14ac:dyDescent="0.25">
      <c r="A502" t="s">
        <v>78</v>
      </c>
      <c r="B502" t="s">
        <v>223</v>
      </c>
      <c r="C502" t="s">
        <v>524</v>
      </c>
      <c r="D502" s="12">
        <v>1</v>
      </c>
      <c r="E502" s="12" t="s">
        <v>362</v>
      </c>
      <c r="F502">
        <v>150</v>
      </c>
      <c r="G502">
        <v>79</v>
      </c>
      <c r="H502">
        <v>138</v>
      </c>
      <c r="I502">
        <v>44</v>
      </c>
      <c r="J502">
        <f t="shared" si="28"/>
        <v>288</v>
      </c>
      <c r="K502">
        <f t="shared" si="29"/>
        <v>123</v>
      </c>
      <c r="L502">
        <f t="shared" si="30"/>
        <v>411</v>
      </c>
      <c r="M502" s="12">
        <v>1</v>
      </c>
      <c r="N502" s="12" t="s">
        <v>326</v>
      </c>
      <c r="O502" s="213">
        <f t="shared" si="31"/>
        <v>0</v>
      </c>
    </row>
    <row r="503" spans="1:15" x14ac:dyDescent="0.25">
      <c r="A503" t="s">
        <v>78</v>
      </c>
      <c r="B503" t="s">
        <v>223</v>
      </c>
      <c r="C503" t="s">
        <v>524</v>
      </c>
      <c r="D503" s="12">
        <v>1</v>
      </c>
      <c r="E503" s="12" t="s">
        <v>365</v>
      </c>
      <c r="F503">
        <v>133</v>
      </c>
      <c r="G503">
        <v>53</v>
      </c>
      <c r="H503">
        <v>147</v>
      </c>
      <c r="I503">
        <v>51</v>
      </c>
      <c r="J503">
        <f t="shared" si="28"/>
        <v>280</v>
      </c>
      <c r="K503">
        <f t="shared" si="29"/>
        <v>104</v>
      </c>
      <c r="L503">
        <f t="shared" si="30"/>
        <v>384</v>
      </c>
      <c r="M503" s="12">
        <v>1</v>
      </c>
      <c r="N503" s="12" t="s">
        <v>326</v>
      </c>
      <c r="O503" s="213">
        <f t="shared" si="31"/>
        <v>0</v>
      </c>
    </row>
    <row r="504" spans="1:15" x14ac:dyDescent="0.25">
      <c r="A504" t="s">
        <v>78</v>
      </c>
      <c r="B504" t="s">
        <v>223</v>
      </c>
      <c r="C504" t="s">
        <v>524</v>
      </c>
      <c r="D504" s="12">
        <v>1</v>
      </c>
      <c r="E504" s="12" t="s">
        <v>368</v>
      </c>
      <c r="F504">
        <v>143</v>
      </c>
      <c r="G504">
        <v>54</v>
      </c>
      <c r="H504">
        <v>151</v>
      </c>
      <c r="I504">
        <v>70</v>
      </c>
      <c r="J504">
        <f t="shared" si="28"/>
        <v>294</v>
      </c>
      <c r="K504">
        <f t="shared" si="29"/>
        <v>124</v>
      </c>
      <c r="L504">
        <f t="shared" si="30"/>
        <v>418</v>
      </c>
      <c r="M504" s="12">
        <v>1</v>
      </c>
      <c r="N504" s="12" t="s">
        <v>227</v>
      </c>
      <c r="O504" s="213">
        <f t="shared" si="31"/>
        <v>0</v>
      </c>
    </row>
    <row r="505" spans="1:15" x14ac:dyDescent="0.25">
      <c r="A505" t="s">
        <v>78</v>
      </c>
      <c r="B505" t="s">
        <v>223</v>
      </c>
      <c r="C505" t="s">
        <v>524</v>
      </c>
      <c r="D505" s="12">
        <v>1</v>
      </c>
      <c r="E505" s="12" t="s">
        <v>371</v>
      </c>
      <c r="F505">
        <v>125</v>
      </c>
      <c r="G505">
        <v>51</v>
      </c>
      <c r="H505">
        <v>142</v>
      </c>
      <c r="I505">
        <v>63</v>
      </c>
      <c r="J505">
        <f t="shared" si="28"/>
        <v>267</v>
      </c>
      <c r="K505">
        <f t="shared" si="29"/>
        <v>114</v>
      </c>
      <c r="L505">
        <f t="shared" si="30"/>
        <v>381</v>
      </c>
      <c r="M505" s="12">
        <v>1</v>
      </c>
      <c r="N505" s="12" t="s">
        <v>222</v>
      </c>
      <c r="O505" s="213">
        <f t="shared" si="31"/>
        <v>0</v>
      </c>
    </row>
    <row r="506" spans="1:15" x14ac:dyDescent="0.25">
      <c r="A506" t="s">
        <v>78</v>
      </c>
      <c r="B506" t="s">
        <v>223</v>
      </c>
      <c r="C506" t="s">
        <v>524</v>
      </c>
      <c r="D506" s="12">
        <v>1</v>
      </c>
      <c r="E506" s="12" t="s">
        <v>374</v>
      </c>
      <c r="F506">
        <v>148</v>
      </c>
      <c r="G506">
        <v>60</v>
      </c>
      <c r="H506">
        <v>147</v>
      </c>
      <c r="I506">
        <v>44</v>
      </c>
      <c r="J506">
        <f t="shared" si="28"/>
        <v>295</v>
      </c>
      <c r="K506">
        <f t="shared" si="29"/>
        <v>104</v>
      </c>
      <c r="L506">
        <f t="shared" si="30"/>
        <v>399</v>
      </c>
      <c r="M506" s="12">
        <v>1</v>
      </c>
      <c r="N506" s="12" t="s">
        <v>325</v>
      </c>
      <c r="O506" s="213">
        <f t="shared" si="31"/>
        <v>1</v>
      </c>
    </row>
    <row r="507" spans="1:15" x14ac:dyDescent="0.25">
      <c r="A507" t="s">
        <v>476</v>
      </c>
      <c r="B507" t="s">
        <v>223</v>
      </c>
      <c r="C507" t="s">
        <v>523</v>
      </c>
      <c r="D507" s="12">
        <v>1</v>
      </c>
      <c r="E507" s="12" t="s">
        <v>4</v>
      </c>
      <c r="F507">
        <v>133</v>
      </c>
      <c r="G507">
        <v>54</v>
      </c>
      <c r="H507">
        <v>107</v>
      </c>
      <c r="I507">
        <v>36</v>
      </c>
      <c r="J507">
        <f t="shared" si="28"/>
        <v>240</v>
      </c>
      <c r="K507">
        <f t="shared" si="29"/>
        <v>90</v>
      </c>
      <c r="L507">
        <f t="shared" si="30"/>
        <v>330</v>
      </c>
      <c r="M507" s="12">
        <v>1</v>
      </c>
      <c r="N507" s="12" t="s">
        <v>327</v>
      </c>
      <c r="O507" s="213">
        <f t="shared" si="31"/>
        <v>0</v>
      </c>
    </row>
    <row r="508" spans="1:15" x14ac:dyDescent="0.25">
      <c r="A508" t="s">
        <v>476</v>
      </c>
      <c r="B508" t="s">
        <v>223</v>
      </c>
      <c r="C508" t="s">
        <v>523</v>
      </c>
      <c r="D508" s="12">
        <v>1</v>
      </c>
      <c r="E508" s="12" t="s">
        <v>11</v>
      </c>
      <c r="F508">
        <v>139</v>
      </c>
      <c r="G508">
        <v>34</v>
      </c>
      <c r="H508">
        <v>104</v>
      </c>
      <c r="I508">
        <v>46</v>
      </c>
      <c r="J508">
        <f t="shared" si="28"/>
        <v>243</v>
      </c>
      <c r="K508">
        <f t="shared" si="29"/>
        <v>80</v>
      </c>
      <c r="L508">
        <f t="shared" si="30"/>
        <v>323</v>
      </c>
      <c r="M508" s="12">
        <v>1</v>
      </c>
      <c r="N508" s="12" t="s">
        <v>327</v>
      </c>
      <c r="O508" s="213">
        <f t="shared" si="31"/>
        <v>1</v>
      </c>
    </row>
    <row r="509" spans="1:15" x14ac:dyDescent="0.25">
      <c r="A509" t="s">
        <v>80</v>
      </c>
      <c r="B509" t="s">
        <v>255</v>
      </c>
      <c r="C509" t="s">
        <v>523</v>
      </c>
      <c r="D509" s="12">
        <v>1</v>
      </c>
      <c r="E509" s="12" t="s">
        <v>4</v>
      </c>
      <c r="F509">
        <v>124</v>
      </c>
      <c r="G509">
        <v>43</v>
      </c>
      <c r="H509">
        <v>138</v>
      </c>
      <c r="I509">
        <v>44</v>
      </c>
      <c r="J509">
        <f t="shared" si="28"/>
        <v>262</v>
      </c>
      <c r="K509">
        <f t="shared" si="29"/>
        <v>87</v>
      </c>
      <c r="L509">
        <f t="shared" si="30"/>
        <v>349</v>
      </c>
      <c r="M509" s="12">
        <v>0</v>
      </c>
      <c r="N509" s="12" t="s">
        <v>327</v>
      </c>
      <c r="O509" s="213">
        <f t="shared" si="31"/>
        <v>0</v>
      </c>
    </row>
    <row r="510" spans="1:15" x14ac:dyDescent="0.25">
      <c r="A510" t="s">
        <v>80</v>
      </c>
      <c r="B510" t="s">
        <v>255</v>
      </c>
      <c r="C510" t="s">
        <v>523</v>
      </c>
      <c r="D510" s="12">
        <v>1</v>
      </c>
      <c r="E510" s="12" t="s">
        <v>7</v>
      </c>
      <c r="F510">
        <v>143</v>
      </c>
      <c r="G510">
        <v>43</v>
      </c>
      <c r="H510">
        <v>124</v>
      </c>
      <c r="I510">
        <v>59</v>
      </c>
      <c r="J510">
        <f t="shared" si="28"/>
        <v>267</v>
      </c>
      <c r="K510">
        <f t="shared" si="29"/>
        <v>102</v>
      </c>
      <c r="L510">
        <f t="shared" si="30"/>
        <v>369</v>
      </c>
      <c r="M510" s="12">
        <v>1</v>
      </c>
      <c r="N510" s="12" t="s">
        <v>327</v>
      </c>
      <c r="O510" s="213">
        <f t="shared" si="31"/>
        <v>0</v>
      </c>
    </row>
    <row r="511" spans="1:15" x14ac:dyDescent="0.25">
      <c r="A511" t="s">
        <v>80</v>
      </c>
      <c r="B511" t="s">
        <v>255</v>
      </c>
      <c r="C511" t="s">
        <v>523</v>
      </c>
      <c r="D511" s="12">
        <v>1</v>
      </c>
      <c r="E511" s="12" t="s">
        <v>11</v>
      </c>
      <c r="F511">
        <v>142</v>
      </c>
      <c r="G511">
        <v>61</v>
      </c>
      <c r="H511">
        <v>128</v>
      </c>
      <c r="I511">
        <v>54</v>
      </c>
      <c r="J511">
        <f t="shared" si="28"/>
        <v>270</v>
      </c>
      <c r="K511">
        <f t="shared" si="29"/>
        <v>115</v>
      </c>
      <c r="L511">
        <f t="shared" si="30"/>
        <v>385</v>
      </c>
      <c r="M511" s="12">
        <v>1</v>
      </c>
      <c r="N511" s="12" t="s">
        <v>327</v>
      </c>
      <c r="O511" s="213">
        <f t="shared" si="31"/>
        <v>0</v>
      </c>
    </row>
    <row r="512" spans="1:15" x14ac:dyDescent="0.25">
      <c r="A512" t="s">
        <v>80</v>
      </c>
      <c r="B512" t="s">
        <v>255</v>
      </c>
      <c r="C512" t="s">
        <v>523</v>
      </c>
      <c r="D512" s="12">
        <v>1</v>
      </c>
      <c r="E512" s="12" t="s">
        <v>12</v>
      </c>
      <c r="F512">
        <v>140</v>
      </c>
      <c r="G512">
        <v>63</v>
      </c>
      <c r="H512">
        <v>141</v>
      </c>
      <c r="I512">
        <v>54</v>
      </c>
      <c r="J512">
        <f t="shared" si="28"/>
        <v>281</v>
      </c>
      <c r="K512">
        <f t="shared" si="29"/>
        <v>117</v>
      </c>
      <c r="L512">
        <f t="shared" si="30"/>
        <v>398</v>
      </c>
      <c r="M512" s="12">
        <v>1</v>
      </c>
      <c r="N512" s="12" t="s">
        <v>327</v>
      </c>
      <c r="O512" s="213">
        <f t="shared" si="31"/>
        <v>0</v>
      </c>
    </row>
    <row r="513" spans="1:15" x14ac:dyDescent="0.25">
      <c r="A513" t="s">
        <v>80</v>
      </c>
      <c r="B513" t="s">
        <v>255</v>
      </c>
      <c r="C513" t="s">
        <v>523</v>
      </c>
      <c r="D513" s="12">
        <v>1</v>
      </c>
      <c r="E513" s="12" t="s">
        <v>14</v>
      </c>
      <c r="F513">
        <v>123</v>
      </c>
      <c r="G513">
        <v>53</v>
      </c>
      <c r="H513">
        <v>127</v>
      </c>
      <c r="I513">
        <v>43</v>
      </c>
      <c r="J513">
        <f t="shared" si="28"/>
        <v>250</v>
      </c>
      <c r="K513">
        <f t="shared" si="29"/>
        <v>96</v>
      </c>
      <c r="L513">
        <f t="shared" si="30"/>
        <v>346</v>
      </c>
      <c r="M513" s="12">
        <v>0</v>
      </c>
      <c r="N513" s="12" t="s">
        <v>327</v>
      </c>
      <c r="O513" s="213">
        <f t="shared" si="31"/>
        <v>0</v>
      </c>
    </row>
    <row r="514" spans="1:15" x14ac:dyDescent="0.25">
      <c r="A514" t="s">
        <v>80</v>
      </c>
      <c r="B514" t="s">
        <v>255</v>
      </c>
      <c r="C514" t="s">
        <v>523</v>
      </c>
      <c r="D514" s="12">
        <v>1</v>
      </c>
      <c r="E514" s="12" t="s">
        <v>15</v>
      </c>
      <c r="F514">
        <v>130</v>
      </c>
      <c r="G514">
        <v>63</v>
      </c>
      <c r="H514">
        <v>134</v>
      </c>
      <c r="I514">
        <v>52</v>
      </c>
      <c r="J514">
        <f t="shared" ref="J514:J577" si="32">F514+H514</f>
        <v>264</v>
      </c>
      <c r="K514">
        <f t="shared" ref="K514:K577" si="33">G514+I514</f>
        <v>115</v>
      </c>
      <c r="L514">
        <f t="shared" ref="L514:L577" si="34">SUM(J514:K514)</f>
        <v>379</v>
      </c>
      <c r="M514" s="12">
        <v>1</v>
      </c>
      <c r="N514" s="12" t="s">
        <v>327</v>
      </c>
      <c r="O514" s="213">
        <f t="shared" si="31"/>
        <v>0</v>
      </c>
    </row>
    <row r="515" spans="1:15" x14ac:dyDescent="0.25">
      <c r="A515" t="s">
        <v>80</v>
      </c>
      <c r="B515" t="s">
        <v>255</v>
      </c>
      <c r="C515" t="s">
        <v>523</v>
      </c>
      <c r="D515" s="12">
        <v>1</v>
      </c>
      <c r="E515" s="12" t="s">
        <v>16</v>
      </c>
      <c r="F515">
        <v>134</v>
      </c>
      <c r="G515">
        <v>36</v>
      </c>
      <c r="H515">
        <v>132</v>
      </c>
      <c r="I515">
        <v>44</v>
      </c>
      <c r="J515">
        <f t="shared" si="32"/>
        <v>266</v>
      </c>
      <c r="K515">
        <f t="shared" si="33"/>
        <v>80</v>
      </c>
      <c r="L515">
        <f t="shared" si="34"/>
        <v>346</v>
      </c>
      <c r="M515" s="12">
        <v>0</v>
      </c>
      <c r="N515" s="12" t="s">
        <v>327</v>
      </c>
      <c r="O515" s="213">
        <f t="shared" ref="O515:O578" si="35">IF(A515=A516,0,1)</f>
        <v>0</v>
      </c>
    </row>
    <row r="516" spans="1:15" x14ac:dyDescent="0.25">
      <c r="A516" t="s">
        <v>80</v>
      </c>
      <c r="B516" t="s">
        <v>255</v>
      </c>
      <c r="C516" t="s">
        <v>523</v>
      </c>
      <c r="D516" s="12">
        <v>1</v>
      </c>
      <c r="E516" s="12" t="s">
        <v>459</v>
      </c>
      <c r="F516">
        <v>136</v>
      </c>
      <c r="G516">
        <v>61</v>
      </c>
      <c r="H516">
        <v>118</v>
      </c>
      <c r="I516">
        <v>26</v>
      </c>
      <c r="J516">
        <f t="shared" si="32"/>
        <v>254</v>
      </c>
      <c r="K516">
        <f t="shared" si="33"/>
        <v>87</v>
      </c>
      <c r="L516">
        <f t="shared" si="34"/>
        <v>341</v>
      </c>
      <c r="M516" s="12">
        <v>1</v>
      </c>
      <c r="N516" s="12" t="s">
        <v>327</v>
      </c>
      <c r="O516" s="213">
        <f t="shared" si="35"/>
        <v>0</v>
      </c>
    </row>
    <row r="517" spans="1:15" x14ac:dyDescent="0.25">
      <c r="A517" t="s">
        <v>80</v>
      </c>
      <c r="B517" t="s">
        <v>255</v>
      </c>
      <c r="C517" t="s">
        <v>523</v>
      </c>
      <c r="D517" s="12">
        <v>1</v>
      </c>
      <c r="E517" s="12" t="s">
        <v>461</v>
      </c>
      <c r="F517">
        <v>138</v>
      </c>
      <c r="G517">
        <v>70</v>
      </c>
      <c r="H517">
        <v>137</v>
      </c>
      <c r="I517">
        <v>44</v>
      </c>
      <c r="J517">
        <f t="shared" si="32"/>
        <v>275</v>
      </c>
      <c r="K517">
        <f t="shared" si="33"/>
        <v>114</v>
      </c>
      <c r="L517">
        <f t="shared" si="34"/>
        <v>389</v>
      </c>
      <c r="M517" s="12">
        <v>1</v>
      </c>
      <c r="N517" s="12" t="s">
        <v>327</v>
      </c>
      <c r="O517" s="213">
        <f t="shared" si="35"/>
        <v>0</v>
      </c>
    </row>
    <row r="518" spans="1:15" x14ac:dyDescent="0.25">
      <c r="A518" t="s">
        <v>80</v>
      </c>
      <c r="B518" t="s">
        <v>255</v>
      </c>
      <c r="C518" t="s">
        <v>523</v>
      </c>
      <c r="D518" s="12">
        <v>1</v>
      </c>
      <c r="E518" s="12" t="s">
        <v>462</v>
      </c>
      <c r="F518">
        <v>117</v>
      </c>
      <c r="G518">
        <v>51</v>
      </c>
      <c r="H518">
        <v>143</v>
      </c>
      <c r="I518">
        <v>59</v>
      </c>
      <c r="J518">
        <f t="shared" si="32"/>
        <v>260</v>
      </c>
      <c r="K518">
        <f t="shared" si="33"/>
        <v>110</v>
      </c>
      <c r="L518">
        <f t="shared" si="34"/>
        <v>370</v>
      </c>
      <c r="M518" s="12">
        <v>1</v>
      </c>
      <c r="N518" s="12" t="s">
        <v>327</v>
      </c>
      <c r="O518" s="213">
        <f t="shared" si="35"/>
        <v>0</v>
      </c>
    </row>
    <row r="519" spans="1:15" x14ac:dyDescent="0.25">
      <c r="A519" t="s">
        <v>80</v>
      </c>
      <c r="B519" t="s">
        <v>255</v>
      </c>
      <c r="C519" t="s">
        <v>524</v>
      </c>
      <c r="D519" s="12">
        <v>1</v>
      </c>
      <c r="E519" s="12" t="s">
        <v>277</v>
      </c>
      <c r="F519">
        <v>138</v>
      </c>
      <c r="G519">
        <v>44</v>
      </c>
      <c r="H519">
        <v>137</v>
      </c>
      <c r="I519">
        <v>61</v>
      </c>
      <c r="J519">
        <f t="shared" si="32"/>
        <v>275</v>
      </c>
      <c r="K519">
        <f t="shared" si="33"/>
        <v>105</v>
      </c>
      <c r="L519">
        <f t="shared" si="34"/>
        <v>380</v>
      </c>
      <c r="M519" s="12">
        <v>1</v>
      </c>
      <c r="N519" s="12" t="s">
        <v>222</v>
      </c>
      <c r="O519" s="213">
        <f t="shared" si="35"/>
        <v>0</v>
      </c>
    </row>
    <row r="520" spans="1:15" x14ac:dyDescent="0.25">
      <c r="A520" t="s">
        <v>80</v>
      </c>
      <c r="B520" t="s">
        <v>255</v>
      </c>
      <c r="C520" t="s">
        <v>524</v>
      </c>
      <c r="D520" s="12">
        <v>1</v>
      </c>
      <c r="E520" s="12" t="s">
        <v>340</v>
      </c>
      <c r="F520">
        <v>116</v>
      </c>
      <c r="G520">
        <v>43</v>
      </c>
      <c r="H520">
        <v>129</v>
      </c>
      <c r="I520">
        <v>43</v>
      </c>
      <c r="J520">
        <f t="shared" si="32"/>
        <v>245</v>
      </c>
      <c r="K520">
        <f t="shared" si="33"/>
        <v>86</v>
      </c>
      <c r="L520">
        <f t="shared" si="34"/>
        <v>331</v>
      </c>
      <c r="M520" s="12">
        <v>0</v>
      </c>
      <c r="N520" s="12" t="s">
        <v>326</v>
      </c>
      <c r="O520" s="213">
        <f t="shared" si="35"/>
        <v>0</v>
      </c>
    </row>
    <row r="521" spans="1:15" x14ac:dyDescent="0.25">
      <c r="A521" t="s">
        <v>80</v>
      </c>
      <c r="B521" t="s">
        <v>255</v>
      </c>
      <c r="C521" t="s">
        <v>524</v>
      </c>
      <c r="D521" s="12">
        <v>1</v>
      </c>
      <c r="E521" s="12" t="s">
        <v>358</v>
      </c>
      <c r="F521">
        <v>133</v>
      </c>
      <c r="G521">
        <v>36</v>
      </c>
      <c r="H521">
        <v>131</v>
      </c>
      <c r="I521">
        <v>32</v>
      </c>
      <c r="J521">
        <f t="shared" si="32"/>
        <v>264</v>
      </c>
      <c r="K521">
        <f t="shared" si="33"/>
        <v>68</v>
      </c>
      <c r="L521">
        <f t="shared" si="34"/>
        <v>332</v>
      </c>
      <c r="M521" s="12">
        <v>0</v>
      </c>
      <c r="N521" s="12" t="s">
        <v>327</v>
      </c>
      <c r="O521" s="213">
        <f t="shared" si="35"/>
        <v>0</v>
      </c>
    </row>
    <row r="522" spans="1:15" x14ac:dyDescent="0.25">
      <c r="A522" t="s">
        <v>80</v>
      </c>
      <c r="B522" t="s">
        <v>255</v>
      </c>
      <c r="C522" t="s">
        <v>524</v>
      </c>
      <c r="D522" s="12">
        <v>1</v>
      </c>
      <c r="E522" s="12" t="s">
        <v>374</v>
      </c>
      <c r="F522">
        <v>131</v>
      </c>
      <c r="G522">
        <v>45</v>
      </c>
      <c r="H522">
        <v>143</v>
      </c>
      <c r="I522">
        <v>62</v>
      </c>
      <c r="J522">
        <f t="shared" si="32"/>
        <v>274</v>
      </c>
      <c r="K522">
        <f t="shared" si="33"/>
        <v>107</v>
      </c>
      <c r="L522">
        <f t="shared" si="34"/>
        <v>381</v>
      </c>
      <c r="M522" s="12">
        <v>1</v>
      </c>
      <c r="N522" s="12" t="s">
        <v>222</v>
      </c>
      <c r="O522" s="213">
        <f t="shared" si="35"/>
        <v>1</v>
      </c>
    </row>
    <row r="523" spans="1:15" x14ac:dyDescent="0.25">
      <c r="A523" t="s">
        <v>477</v>
      </c>
      <c r="B523" t="s">
        <v>255</v>
      </c>
      <c r="C523" t="s">
        <v>523</v>
      </c>
      <c r="D523" s="12">
        <v>1</v>
      </c>
      <c r="E523" s="12" t="s">
        <v>10</v>
      </c>
      <c r="F523">
        <v>127</v>
      </c>
      <c r="G523">
        <v>54</v>
      </c>
      <c r="H523">
        <v>129</v>
      </c>
      <c r="I523">
        <v>44</v>
      </c>
      <c r="J523">
        <f t="shared" si="32"/>
        <v>256</v>
      </c>
      <c r="K523">
        <f t="shared" si="33"/>
        <v>98</v>
      </c>
      <c r="L523">
        <f t="shared" si="34"/>
        <v>354</v>
      </c>
      <c r="M523" s="12">
        <v>0</v>
      </c>
      <c r="N523" s="12" t="s">
        <v>327</v>
      </c>
      <c r="O523" s="213">
        <f t="shared" si="35"/>
        <v>1</v>
      </c>
    </row>
    <row r="524" spans="1:15" x14ac:dyDescent="0.25">
      <c r="A524" t="s">
        <v>82</v>
      </c>
      <c r="B524" t="s">
        <v>231</v>
      </c>
      <c r="C524" t="s">
        <v>523</v>
      </c>
      <c r="D524" s="12">
        <v>1</v>
      </c>
      <c r="E524" s="12" t="s">
        <v>4</v>
      </c>
      <c r="F524">
        <v>144</v>
      </c>
      <c r="G524">
        <v>61</v>
      </c>
      <c r="H524">
        <v>152</v>
      </c>
      <c r="I524">
        <v>84</v>
      </c>
      <c r="J524">
        <f t="shared" si="32"/>
        <v>296</v>
      </c>
      <c r="K524">
        <f t="shared" si="33"/>
        <v>145</v>
      </c>
      <c r="L524">
        <f t="shared" si="34"/>
        <v>441</v>
      </c>
      <c r="M524" s="12">
        <v>1</v>
      </c>
      <c r="N524" s="12" t="s">
        <v>326</v>
      </c>
      <c r="O524" s="213">
        <f t="shared" si="35"/>
        <v>0</v>
      </c>
    </row>
    <row r="525" spans="1:15" x14ac:dyDescent="0.25">
      <c r="A525" t="s">
        <v>82</v>
      </c>
      <c r="B525" t="s">
        <v>231</v>
      </c>
      <c r="C525" t="s">
        <v>523</v>
      </c>
      <c r="D525" s="12">
        <v>1</v>
      </c>
      <c r="E525" s="12" t="s">
        <v>7</v>
      </c>
      <c r="F525">
        <v>134</v>
      </c>
      <c r="G525">
        <v>63</v>
      </c>
      <c r="H525">
        <v>131</v>
      </c>
      <c r="I525">
        <v>54</v>
      </c>
      <c r="J525">
        <f t="shared" si="32"/>
        <v>265</v>
      </c>
      <c r="K525">
        <f t="shared" si="33"/>
        <v>117</v>
      </c>
      <c r="L525">
        <f t="shared" si="34"/>
        <v>382</v>
      </c>
      <c r="M525" s="12">
        <v>1</v>
      </c>
      <c r="N525" s="12" t="s">
        <v>222</v>
      </c>
      <c r="O525" s="213">
        <f t="shared" si="35"/>
        <v>0</v>
      </c>
    </row>
    <row r="526" spans="1:15" x14ac:dyDescent="0.25">
      <c r="A526" t="s">
        <v>82</v>
      </c>
      <c r="B526" t="s">
        <v>231</v>
      </c>
      <c r="C526" t="s">
        <v>523</v>
      </c>
      <c r="D526" s="12">
        <v>1</v>
      </c>
      <c r="E526" s="12" t="s">
        <v>9</v>
      </c>
      <c r="F526">
        <v>145</v>
      </c>
      <c r="G526">
        <v>62</v>
      </c>
      <c r="H526">
        <v>146</v>
      </c>
      <c r="I526">
        <v>80</v>
      </c>
      <c r="J526">
        <f t="shared" si="32"/>
        <v>291</v>
      </c>
      <c r="K526">
        <f t="shared" si="33"/>
        <v>142</v>
      </c>
      <c r="L526">
        <f t="shared" si="34"/>
        <v>433</v>
      </c>
      <c r="M526" s="12">
        <v>1</v>
      </c>
      <c r="N526" s="12" t="s">
        <v>326</v>
      </c>
      <c r="O526" s="213">
        <f t="shared" si="35"/>
        <v>0</v>
      </c>
    </row>
    <row r="527" spans="1:15" x14ac:dyDescent="0.25">
      <c r="A527" t="s">
        <v>82</v>
      </c>
      <c r="B527" t="s">
        <v>231</v>
      </c>
      <c r="C527" t="s">
        <v>523</v>
      </c>
      <c r="D527" s="12">
        <v>1</v>
      </c>
      <c r="E527" s="12" t="s">
        <v>10</v>
      </c>
      <c r="F527">
        <v>132</v>
      </c>
      <c r="G527">
        <v>62</v>
      </c>
      <c r="H527">
        <v>123</v>
      </c>
      <c r="I527">
        <v>70</v>
      </c>
      <c r="J527">
        <f t="shared" si="32"/>
        <v>255</v>
      </c>
      <c r="K527">
        <f t="shared" si="33"/>
        <v>132</v>
      </c>
      <c r="L527">
        <f t="shared" si="34"/>
        <v>387</v>
      </c>
      <c r="M527" s="12">
        <v>0</v>
      </c>
      <c r="N527" s="12" t="s">
        <v>326</v>
      </c>
      <c r="O527" s="213">
        <f t="shared" si="35"/>
        <v>0</v>
      </c>
    </row>
    <row r="528" spans="1:15" x14ac:dyDescent="0.25">
      <c r="A528" t="s">
        <v>82</v>
      </c>
      <c r="B528" t="s">
        <v>231</v>
      </c>
      <c r="C528" t="s">
        <v>523</v>
      </c>
      <c r="D528" s="12">
        <v>1</v>
      </c>
      <c r="E528" s="12" t="s">
        <v>11</v>
      </c>
      <c r="F528">
        <v>141</v>
      </c>
      <c r="G528">
        <v>72</v>
      </c>
      <c r="H528">
        <v>130</v>
      </c>
      <c r="I528">
        <v>71</v>
      </c>
      <c r="J528">
        <f t="shared" si="32"/>
        <v>271</v>
      </c>
      <c r="K528">
        <f t="shared" si="33"/>
        <v>143</v>
      </c>
      <c r="L528">
        <f t="shared" si="34"/>
        <v>414</v>
      </c>
      <c r="M528" s="12">
        <v>1</v>
      </c>
      <c r="N528" s="12" t="s">
        <v>326</v>
      </c>
      <c r="O528" s="213">
        <f t="shared" si="35"/>
        <v>0</v>
      </c>
    </row>
    <row r="529" spans="1:15" x14ac:dyDescent="0.25">
      <c r="A529" t="s">
        <v>82</v>
      </c>
      <c r="B529" t="s">
        <v>231</v>
      </c>
      <c r="C529" t="s">
        <v>523</v>
      </c>
      <c r="D529" s="12">
        <v>1</v>
      </c>
      <c r="E529" s="12" t="s">
        <v>12</v>
      </c>
      <c r="F529">
        <v>151</v>
      </c>
      <c r="G529">
        <v>60</v>
      </c>
      <c r="H529">
        <v>134</v>
      </c>
      <c r="I529">
        <v>63</v>
      </c>
      <c r="J529">
        <f t="shared" si="32"/>
        <v>285</v>
      </c>
      <c r="K529">
        <f t="shared" si="33"/>
        <v>123</v>
      </c>
      <c r="L529">
        <f t="shared" si="34"/>
        <v>408</v>
      </c>
      <c r="M529" s="12">
        <v>1</v>
      </c>
      <c r="N529" s="12" t="s">
        <v>227</v>
      </c>
      <c r="O529" s="213">
        <f t="shared" si="35"/>
        <v>0</v>
      </c>
    </row>
    <row r="530" spans="1:15" x14ac:dyDescent="0.25">
      <c r="A530" t="s">
        <v>82</v>
      </c>
      <c r="B530" t="s">
        <v>231</v>
      </c>
      <c r="C530" t="s">
        <v>523</v>
      </c>
      <c r="D530" s="12">
        <v>1</v>
      </c>
      <c r="E530" s="12" t="s">
        <v>15</v>
      </c>
      <c r="F530">
        <v>134</v>
      </c>
      <c r="G530">
        <v>51</v>
      </c>
      <c r="H530">
        <v>148</v>
      </c>
      <c r="I530">
        <v>63</v>
      </c>
      <c r="J530">
        <f t="shared" si="32"/>
        <v>282</v>
      </c>
      <c r="K530">
        <f t="shared" si="33"/>
        <v>114</v>
      </c>
      <c r="L530">
        <f t="shared" si="34"/>
        <v>396</v>
      </c>
      <c r="M530" s="12">
        <v>1</v>
      </c>
      <c r="N530" s="12" t="s">
        <v>222</v>
      </c>
      <c r="O530" s="213">
        <f t="shared" si="35"/>
        <v>0</v>
      </c>
    </row>
    <row r="531" spans="1:15" x14ac:dyDescent="0.25">
      <c r="A531" t="s">
        <v>82</v>
      </c>
      <c r="B531" t="s">
        <v>231</v>
      </c>
      <c r="C531" t="s">
        <v>523</v>
      </c>
      <c r="D531" s="12">
        <v>1</v>
      </c>
      <c r="E531" s="12" t="s">
        <v>16</v>
      </c>
      <c r="F531">
        <v>139</v>
      </c>
      <c r="G531">
        <v>52</v>
      </c>
      <c r="H531">
        <v>140</v>
      </c>
      <c r="I531">
        <v>78</v>
      </c>
      <c r="J531">
        <f t="shared" si="32"/>
        <v>279</v>
      </c>
      <c r="K531">
        <f t="shared" si="33"/>
        <v>130</v>
      </c>
      <c r="L531">
        <f t="shared" si="34"/>
        <v>409</v>
      </c>
      <c r="M531" s="12">
        <v>1</v>
      </c>
      <c r="N531" s="12" t="s">
        <v>333</v>
      </c>
      <c r="O531" s="213">
        <f t="shared" si="35"/>
        <v>0</v>
      </c>
    </row>
    <row r="532" spans="1:15" x14ac:dyDescent="0.25">
      <c r="A532" t="s">
        <v>82</v>
      </c>
      <c r="B532" t="s">
        <v>231</v>
      </c>
      <c r="C532" t="s">
        <v>523</v>
      </c>
      <c r="D532" s="12">
        <v>1</v>
      </c>
      <c r="E532" s="12" t="s">
        <v>459</v>
      </c>
      <c r="F532">
        <v>159</v>
      </c>
      <c r="G532">
        <v>53</v>
      </c>
      <c r="H532">
        <v>146</v>
      </c>
      <c r="I532">
        <v>35</v>
      </c>
      <c r="J532">
        <f t="shared" si="32"/>
        <v>305</v>
      </c>
      <c r="K532">
        <f t="shared" si="33"/>
        <v>88</v>
      </c>
      <c r="L532">
        <f t="shared" si="34"/>
        <v>393</v>
      </c>
      <c r="M532" s="12">
        <v>1</v>
      </c>
      <c r="N532" s="12" t="s">
        <v>327</v>
      </c>
      <c r="O532" s="213">
        <f t="shared" si="35"/>
        <v>0</v>
      </c>
    </row>
    <row r="533" spans="1:15" x14ac:dyDescent="0.25">
      <c r="A533" t="s">
        <v>82</v>
      </c>
      <c r="B533" t="s">
        <v>231</v>
      </c>
      <c r="C533" t="s">
        <v>523</v>
      </c>
      <c r="D533" s="12">
        <v>1</v>
      </c>
      <c r="E533" s="12" t="s">
        <v>465</v>
      </c>
      <c r="F533">
        <v>134</v>
      </c>
      <c r="G533">
        <v>61</v>
      </c>
      <c r="H533">
        <v>138</v>
      </c>
      <c r="I533">
        <v>53</v>
      </c>
      <c r="J533">
        <f t="shared" si="32"/>
        <v>272</v>
      </c>
      <c r="K533">
        <f t="shared" si="33"/>
        <v>114</v>
      </c>
      <c r="L533">
        <f t="shared" si="34"/>
        <v>386</v>
      </c>
      <c r="M533" s="12">
        <v>1</v>
      </c>
      <c r="N533" s="12" t="s">
        <v>327</v>
      </c>
      <c r="O533" s="213">
        <f t="shared" si="35"/>
        <v>0</v>
      </c>
    </row>
    <row r="534" spans="1:15" x14ac:dyDescent="0.25">
      <c r="A534" t="s">
        <v>82</v>
      </c>
      <c r="B534" t="s">
        <v>231</v>
      </c>
      <c r="C534" t="s">
        <v>523</v>
      </c>
      <c r="D534" s="12">
        <v>1</v>
      </c>
      <c r="E534" s="12" t="s">
        <v>461</v>
      </c>
      <c r="F534">
        <v>158</v>
      </c>
      <c r="G534">
        <v>59</v>
      </c>
      <c r="H534">
        <v>147</v>
      </c>
      <c r="I534">
        <v>63</v>
      </c>
      <c r="J534">
        <f t="shared" si="32"/>
        <v>305</v>
      </c>
      <c r="K534">
        <f t="shared" si="33"/>
        <v>122</v>
      </c>
      <c r="L534">
        <f t="shared" si="34"/>
        <v>427</v>
      </c>
      <c r="M534" s="12">
        <v>1</v>
      </c>
      <c r="N534" s="12" t="s">
        <v>326</v>
      </c>
      <c r="O534" s="213">
        <f t="shared" si="35"/>
        <v>0</v>
      </c>
    </row>
    <row r="535" spans="1:15" x14ac:dyDescent="0.25">
      <c r="A535" t="s">
        <v>82</v>
      </c>
      <c r="B535" t="s">
        <v>231</v>
      </c>
      <c r="C535" t="s">
        <v>523</v>
      </c>
      <c r="D535" s="12">
        <v>1</v>
      </c>
      <c r="E535" s="12" t="s">
        <v>462</v>
      </c>
      <c r="F535">
        <v>134</v>
      </c>
      <c r="G535">
        <v>80</v>
      </c>
      <c r="H535">
        <v>144</v>
      </c>
      <c r="I535">
        <v>66</v>
      </c>
      <c r="J535">
        <f t="shared" si="32"/>
        <v>278</v>
      </c>
      <c r="K535">
        <f t="shared" si="33"/>
        <v>146</v>
      </c>
      <c r="L535">
        <f t="shared" si="34"/>
        <v>424</v>
      </c>
      <c r="M535" s="12">
        <v>1</v>
      </c>
      <c r="N535" s="12" t="s">
        <v>326</v>
      </c>
      <c r="O535" s="213">
        <f t="shared" si="35"/>
        <v>0</v>
      </c>
    </row>
    <row r="536" spans="1:15" x14ac:dyDescent="0.25">
      <c r="A536" t="s">
        <v>82</v>
      </c>
      <c r="B536" t="s">
        <v>231</v>
      </c>
      <c r="C536" t="s">
        <v>524</v>
      </c>
      <c r="D536" s="12">
        <v>1</v>
      </c>
      <c r="E536" s="12" t="s">
        <v>277</v>
      </c>
      <c r="F536">
        <v>129</v>
      </c>
      <c r="G536">
        <v>52</v>
      </c>
      <c r="H536">
        <v>137</v>
      </c>
      <c r="I536">
        <v>60</v>
      </c>
      <c r="J536">
        <f t="shared" si="32"/>
        <v>266</v>
      </c>
      <c r="K536">
        <f t="shared" si="33"/>
        <v>112</v>
      </c>
      <c r="L536">
        <f t="shared" si="34"/>
        <v>378</v>
      </c>
      <c r="M536" s="12">
        <v>1</v>
      </c>
      <c r="N536" s="12" t="s">
        <v>325</v>
      </c>
      <c r="O536" s="213">
        <f t="shared" si="35"/>
        <v>0</v>
      </c>
    </row>
    <row r="537" spans="1:15" x14ac:dyDescent="0.25">
      <c r="A537" t="s">
        <v>82</v>
      </c>
      <c r="B537" t="s">
        <v>231</v>
      </c>
      <c r="C537" t="s">
        <v>524</v>
      </c>
      <c r="D537" s="12">
        <v>1</v>
      </c>
      <c r="E537" s="12" t="s">
        <v>336</v>
      </c>
      <c r="F537">
        <v>140</v>
      </c>
      <c r="G537">
        <v>60</v>
      </c>
      <c r="H537">
        <v>133</v>
      </c>
      <c r="I537">
        <v>62</v>
      </c>
      <c r="J537">
        <f t="shared" si="32"/>
        <v>273</v>
      </c>
      <c r="K537">
        <f t="shared" si="33"/>
        <v>122</v>
      </c>
      <c r="L537">
        <f t="shared" si="34"/>
        <v>395</v>
      </c>
      <c r="M537" s="12">
        <v>1</v>
      </c>
      <c r="N537" s="12" t="s">
        <v>326</v>
      </c>
      <c r="O537" s="213">
        <f t="shared" si="35"/>
        <v>0</v>
      </c>
    </row>
    <row r="538" spans="1:15" x14ac:dyDescent="0.25">
      <c r="A538" t="s">
        <v>82</v>
      </c>
      <c r="B538" t="s">
        <v>231</v>
      </c>
      <c r="C538" t="s">
        <v>524</v>
      </c>
      <c r="D538" s="12">
        <v>1</v>
      </c>
      <c r="E538" s="12" t="s">
        <v>340</v>
      </c>
      <c r="F538">
        <v>147</v>
      </c>
      <c r="G538">
        <v>62</v>
      </c>
      <c r="H538">
        <v>173</v>
      </c>
      <c r="I538">
        <v>72</v>
      </c>
      <c r="J538">
        <f t="shared" si="32"/>
        <v>320</v>
      </c>
      <c r="K538">
        <f t="shared" si="33"/>
        <v>134</v>
      </c>
      <c r="L538">
        <f t="shared" si="34"/>
        <v>454</v>
      </c>
      <c r="M538" s="12">
        <v>1</v>
      </c>
      <c r="N538" s="12" t="s">
        <v>326</v>
      </c>
      <c r="O538" s="213">
        <f t="shared" si="35"/>
        <v>0</v>
      </c>
    </row>
    <row r="539" spans="1:15" x14ac:dyDescent="0.25">
      <c r="A539" t="s">
        <v>82</v>
      </c>
      <c r="B539" t="s">
        <v>231</v>
      </c>
      <c r="C539" t="s">
        <v>524</v>
      </c>
      <c r="D539" s="12">
        <v>1</v>
      </c>
      <c r="E539" s="12" t="s">
        <v>349</v>
      </c>
      <c r="F539">
        <v>129</v>
      </c>
      <c r="G539">
        <v>61</v>
      </c>
      <c r="H539">
        <v>137</v>
      </c>
      <c r="I539">
        <v>59</v>
      </c>
      <c r="J539">
        <f t="shared" si="32"/>
        <v>266</v>
      </c>
      <c r="K539">
        <f t="shared" si="33"/>
        <v>120</v>
      </c>
      <c r="L539">
        <f t="shared" si="34"/>
        <v>386</v>
      </c>
      <c r="M539" s="12">
        <v>1</v>
      </c>
      <c r="N539" s="12" t="s">
        <v>326</v>
      </c>
      <c r="O539" s="213">
        <f t="shared" si="35"/>
        <v>0</v>
      </c>
    </row>
    <row r="540" spans="1:15" x14ac:dyDescent="0.25">
      <c r="A540" t="s">
        <v>82</v>
      </c>
      <c r="B540" t="s">
        <v>231</v>
      </c>
      <c r="C540" t="s">
        <v>524</v>
      </c>
      <c r="D540" s="12">
        <v>1</v>
      </c>
      <c r="E540" s="12" t="s">
        <v>352</v>
      </c>
      <c r="F540">
        <v>139</v>
      </c>
      <c r="G540">
        <v>62</v>
      </c>
      <c r="H540">
        <v>137</v>
      </c>
      <c r="I540">
        <v>61</v>
      </c>
      <c r="J540">
        <f t="shared" si="32"/>
        <v>276</v>
      </c>
      <c r="K540">
        <f t="shared" si="33"/>
        <v>123</v>
      </c>
      <c r="L540">
        <f t="shared" si="34"/>
        <v>399</v>
      </c>
      <c r="M540" s="12">
        <v>1</v>
      </c>
      <c r="N540" s="12" t="s">
        <v>325</v>
      </c>
      <c r="O540" s="213">
        <f t="shared" si="35"/>
        <v>0</v>
      </c>
    </row>
    <row r="541" spans="1:15" x14ac:dyDescent="0.25">
      <c r="A541" t="s">
        <v>82</v>
      </c>
      <c r="B541" t="s">
        <v>231</v>
      </c>
      <c r="C541" t="s">
        <v>524</v>
      </c>
      <c r="D541" s="12">
        <v>1</v>
      </c>
      <c r="E541" s="12" t="s">
        <v>355</v>
      </c>
      <c r="F541">
        <v>151</v>
      </c>
      <c r="G541">
        <v>75</v>
      </c>
      <c r="H541">
        <v>148</v>
      </c>
      <c r="I541">
        <v>69</v>
      </c>
      <c r="J541">
        <f t="shared" si="32"/>
        <v>299</v>
      </c>
      <c r="K541">
        <f t="shared" si="33"/>
        <v>144</v>
      </c>
      <c r="L541">
        <f t="shared" si="34"/>
        <v>443</v>
      </c>
      <c r="M541" s="12">
        <v>1</v>
      </c>
      <c r="N541" s="12" t="s">
        <v>326</v>
      </c>
      <c r="O541" s="213">
        <f t="shared" si="35"/>
        <v>0</v>
      </c>
    </row>
    <row r="542" spans="1:15" x14ac:dyDescent="0.25">
      <c r="A542" t="s">
        <v>82</v>
      </c>
      <c r="B542" t="s">
        <v>231</v>
      </c>
      <c r="C542" t="s">
        <v>524</v>
      </c>
      <c r="D542" s="12">
        <v>1</v>
      </c>
      <c r="E542" s="12" t="s">
        <v>358</v>
      </c>
      <c r="F542">
        <v>149</v>
      </c>
      <c r="G542">
        <v>69</v>
      </c>
      <c r="H542">
        <v>132</v>
      </c>
      <c r="I542">
        <v>53</v>
      </c>
      <c r="J542">
        <f t="shared" si="32"/>
        <v>281</v>
      </c>
      <c r="K542">
        <f t="shared" si="33"/>
        <v>122</v>
      </c>
      <c r="L542">
        <f t="shared" si="34"/>
        <v>403</v>
      </c>
      <c r="M542" s="12">
        <v>1</v>
      </c>
      <c r="N542" s="12" t="s">
        <v>326</v>
      </c>
      <c r="O542" s="213">
        <f t="shared" si="35"/>
        <v>0</v>
      </c>
    </row>
    <row r="543" spans="1:15" x14ac:dyDescent="0.25">
      <c r="A543" t="s">
        <v>82</v>
      </c>
      <c r="B543" t="s">
        <v>231</v>
      </c>
      <c r="C543" t="s">
        <v>524</v>
      </c>
      <c r="D543" s="12">
        <v>1</v>
      </c>
      <c r="E543" s="12" t="s">
        <v>362</v>
      </c>
      <c r="F543">
        <v>130</v>
      </c>
      <c r="G543">
        <v>63</v>
      </c>
      <c r="H543">
        <v>139</v>
      </c>
      <c r="I543">
        <v>62</v>
      </c>
      <c r="J543">
        <f t="shared" si="32"/>
        <v>269</v>
      </c>
      <c r="K543">
        <f t="shared" si="33"/>
        <v>125</v>
      </c>
      <c r="L543">
        <f t="shared" si="34"/>
        <v>394</v>
      </c>
      <c r="M543" s="12">
        <v>1</v>
      </c>
      <c r="N543" s="12" t="s">
        <v>326</v>
      </c>
      <c r="O543" s="213">
        <f t="shared" si="35"/>
        <v>0</v>
      </c>
    </row>
    <row r="544" spans="1:15" x14ac:dyDescent="0.25">
      <c r="A544" t="s">
        <v>82</v>
      </c>
      <c r="B544" t="s">
        <v>231</v>
      </c>
      <c r="C544" t="s">
        <v>524</v>
      </c>
      <c r="D544" s="12">
        <v>1</v>
      </c>
      <c r="E544" s="12" t="s">
        <v>365</v>
      </c>
      <c r="F544">
        <v>145</v>
      </c>
      <c r="G544">
        <v>78</v>
      </c>
      <c r="H544">
        <v>140</v>
      </c>
      <c r="I544">
        <v>81</v>
      </c>
      <c r="J544">
        <f t="shared" si="32"/>
        <v>285</v>
      </c>
      <c r="K544">
        <f t="shared" si="33"/>
        <v>159</v>
      </c>
      <c r="L544">
        <f t="shared" si="34"/>
        <v>444</v>
      </c>
      <c r="M544" s="12">
        <v>1</v>
      </c>
      <c r="N544" s="12" t="s">
        <v>326</v>
      </c>
      <c r="O544" s="213">
        <f t="shared" si="35"/>
        <v>0</v>
      </c>
    </row>
    <row r="545" spans="1:15" x14ac:dyDescent="0.25">
      <c r="A545" t="s">
        <v>82</v>
      </c>
      <c r="B545" t="s">
        <v>231</v>
      </c>
      <c r="C545" t="s">
        <v>524</v>
      </c>
      <c r="D545" s="12">
        <v>1</v>
      </c>
      <c r="E545" s="12" t="s">
        <v>368</v>
      </c>
      <c r="F545">
        <v>118</v>
      </c>
      <c r="G545">
        <v>70</v>
      </c>
      <c r="H545">
        <v>127</v>
      </c>
      <c r="I545">
        <v>52</v>
      </c>
      <c r="J545">
        <f t="shared" si="32"/>
        <v>245</v>
      </c>
      <c r="K545">
        <f t="shared" si="33"/>
        <v>122</v>
      </c>
      <c r="L545">
        <f t="shared" si="34"/>
        <v>367</v>
      </c>
      <c r="M545" s="12">
        <v>1</v>
      </c>
      <c r="N545" s="12" t="s">
        <v>215</v>
      </c>
      <c r="O545" s="213">
        <f t="shared" si="35"/>
        <v>0</v>
      </c>
    </row>
    <row r="546" spans="1:15" x14ac:dyDescent="0.25">
      <c r="A546" t="s">
        <v>82</v>
      </c>
      <c r="B546" t="s">
        <v>231</v>
      </c>
      <c r="C546" t="s">
        <v>524</v>
      </c>
      <c r="D546" s="12">
        <v>1</v>
      </c>
      <c r="E546" s="12" t="s">
        <v>371</v>
      </c>
      <c r="F546">
        <v>130</v>
      </c>
      <c r="G546">
        <v>70</v>
      </c>
      <c r="H546">
        <v>162</v>
      </c>
      <c r="I546">
        <v>52</v>
      </c>
      <c r="J546">
        <f t="shared" si="32"/>
        <v>292</v>
      </c>
      <c r="K546">
        <f t="shared" si="33"/>
        <v>122</v>
      </c>
      <c r="L546">
        <f t="shared" si="34"/>
        <v>414</v>
      </c>
      <c r="M546" s="12">
        <v>1</v>
      </c>
      <c r="N546" s="12" t="s">
        <v>326</v>
      </c>
      <c r="O546" s="213">
        <f t="shared" si="35"/>
        <v>0</v>
      </c>
    </row>
    <row r="547" spans="1:15" x14ac:dyDescent="0.25">
      <c r="A547" t="s">
        <v>82</v>
      </c>
      <c r="B547" t="s">
        <v>231</v>
      </c>
      <c r="C547" t="s">
        <v>524</v>
      </c>
      <c r="D547" s="12">
        <v>1</v>
      </c>
      <c r="E547" s="12" t="s">
        <v>374</v>
      </c>
      <c r="F547">
        <v>134</v>
      </c>
      <c r="G547">
        <v>54</v>
      </c>
      <c r="H547">
        <v>141</v>
      </c>
      <c r="I547">
        <v>53</v>
      </c>
      <c r="J547">
        <f t="shared" si="32"/>
        <v>275</v>
      </c>
      <c r="K547">
        <f t="shared" si="33"/>
        <v>107</v>
      </c>
      <c r="L547">
        <f t="shared" si="34"/>
        <v>382</v>
      </c>
      <c r="M547" s="12">
        <v>1</v>
      </c>
      <c r="N547" s="12" t="s">
        <v>326</v>
      </c>
      <c r="O547" s="213">
        <f t="shared" si="35"/>
        <v>0</v>
      </c>
    </row>
    <row r="548" spans="1:15" x14ac:dyDescent="0.25">
      <c r="A548" t="s">
        <v>82</v>
      </c>
      <c r="B548" t="s">
        <v>231</v>
      </c>
      <c r="C548" t="s">
        <v>524</v>
      </c>
      <c r="D548" s="12">
        <v>1</v>
      </c>
      <c r="E548" s="12" t="s">
        <v>377</v>
      </c>
      <c r="F548">
        <v>143</v>
      </c>
      <c r="G548">
        <v>72</v>
      </c>
      <c r="H548">
        <v>140</v>
      </c>
      <c r="I548">
        <v>63</v>
      </c>
      <c r="J548">
        <f t="shared" si="32"/>
        <v>283</v>
      </c>
      <c r="K548">
        <f t="shared" si="33"/>
        <v>135</v>
      </c>
      <c r="L548">
        <f t="shared" si="34"/>
        <v>418</v>
      </c>
      <c r="M548" s="12">
        <v>1</v>
      </c>
      <c r="N548" s="12" t="s">
        <v>327</v>
      </c>
      <c r="O548" s="213">
        <f t="shared" si="35"/>
        <v>1</v>
      </c>
    </row>
    <row r="549" spans="1:15" x14ac:dyDescent="0.25">
      <c r="A549" t="s">
        <v>385</v>
      </c>
      <c r="B549" t="s">
        <v>215</v>
      </c>
      <c r="C549" t="s">
        <v>524</v>
      </c>
      <c r="D549" s="12">
        <v>1</v>
      </c>
      <c r="E549" s="12" t="s">
        <v>336</v>
      </c>
      <c r="F549">
        <v>129</v>
      </c>
      <c r="G549">
        <v>52</v>
      </c>
      <c r="H549">
        <v>123</v>
      </c>
      <c r="I549">
        <v>61</v>
      </c>
      <c r="J549">
        <f t="shared" si="32"/>
        <v>252</v>
      </c>
      <c r="K549">
        <f t="shared" si="33"/>
        <v>113</v>
      </c>
      <c r="L549">
        <f t="shared" si="34"/>
        <v>365</v>
      </c>
      <c r="M549" s="12">
        <v>1</v>
      </c>
      <c r="N549" s="12" t="s">
        <v>215</v>
      </c>
      <c r="O549" s="213">
        <f t="shared" si="35"/>
        <v>0</v>
      </c>
    </row>
    <row r="550" spans="1:15" x14ac:dyDescent="0.25">
      <c r="A550" t="s">
        <v>385</v>
      </c>
      <c r="B550" t="s">
        <v>215</v>
      </c>
      <c r="C550" t="s">
        <v>524</v>
      </c>
      <c r="D550" s="12">
        <v>1</v>
      </c>
      <c r="E550" s="12" t="s">
        <v>340</v>
      </c>
      <c r="F550">
        <v>124</v>
      </c>
      <c r="G550">
        <v>54</v>
      </c>
      <c r="H550">
        <v>127</v>
      </c>
      <c r="I550">
        <v>44</v>
      </c>
      <c r="J550">
        <f t="shared" si="32"/>
        <v>251</v>
      </c>
      <c r="K550">
        <f t="shared" si="33"/>
        <v>98</v>
      </c>
      <c r="L550">
        <f t="shared" si="34"/>
        <v>349</v>
      </c>
      <c r="M550" s="12">
        <v>1</v>
      </c>
      <c r="N550" s="12" t="s">
        <v>325</v>
      </c>
      <c r="O550" s="213">
        <f t="shared" si="35"/>
        <v>0</v>
      </c>
    </row>
    <row r="551" spans="1:15" x14ac:dyDescent="0.25">
      <c r="A551" t="s">
        <v>385</v>
      </c>
      <c r="B551" t="s">
        <v>215</v>
      </c>
      <c r="C551" t="s">
        <v>524</v>
      </c>
      <c r="D551" s="12">
        <v>1</v>
      </c>
      <c r="E551" s="12" t="s">
        <v>343</v>
      </c>
      <c r="F551">
        <v>126</v>
      </c>
      <c r="G551">
        <v>63</v>
      </c>
      <c r="H551">
        <v>127</v>
      </c>
      <c r="I551">
        <v>75</v>
      </c>
      <c r="J551">
        <f t="shared" si="32"/>
        <v>253</v>
      </c>
      <c r="K551">
        <f t="shared" si="33"/>
        <v>138</v>
      </c>
      <c r="L551">
        <f t="shared" si="34"/>
        <v>391</v>
      </c>
      <c r="M551" s="12">
        <v>1</v>
      </c>
      <c r="N551" s="12" t="s">
        <v>215</v>
      </c>
      <c r="O551" s="213">
        <f t="shared" si="35"/>
        <v>0</v>
      </c>
    </row>
    <row r="552" spans="1:15" x14ac:dyDescent="0.25">
      <c r="A552" t="s">
        <v>385</v>
      </c>
      <c r="B552" t="s">
        <v>215</v>
      </c>
      <c r="C552" t="s">
        <v>524</v>
      </c>
      <c r="D552" s="12">
        <v>1</v>
      </c>
      <c r="E552" s="12" t="s">
        <v>346</v>
      </c>
      <c r="F552">
        <v>142</v>
      </c>
      <c r="G552">
        <v>60</v>
      </c>
      <c r="H552">
        <v>133</v>
      </c>
      <c r="I552">
        <v>71</v>
      </c>
      <c r="J552">
        <f t="shared" si="32"/>
        <v>275</v>
      </c>
      <c r="K552">
        <f t="shared" si="33"/>
        <v>131</v>
      </c>
      <c r="L552">
        <f t="shared" si="34"/>
        <v>406</v>
      </c>
      <c r="M552" s="12">
        <v>1</v>
      </c>
      <c r="N552" s="12" t="s">
        <v>222</v>
      </c>
      <c r="O552" s="213">
        <f t="shared" si="35"/>
        <v>0</v>
      </c>
    </row>
    <row r="553" spans="1:15" x14ac:dyDescent="0.25">
      <c r="A553" t="s">
        <v>385</v>
      </c>
      <c r="B553" t="s">
        <v>215</v>
      </c>
      <c r="C553" t="s">
        <v>524</v>
      </c>
      <c r="D553" s="12">
        <v>1</v>
      </c>
      <c r="E553" s="12" t="s">
        <v>349</v>
      </c>
      <c r="F553">
        <v>129</v>
      </c>
      <c r="G553">
        <v>70</v>
      </c>
      <c r="H553">
        <v>135</v>
      </c>
      <c r="I553">
        <v>60</v>
      </c>
      <c r="J553">
        <f t="shared" si="32"/>
        <v>264</v>
      </c>
      <c r="K553">
        <f t="shared" si="33"/>
        <v>130</v>
      </c>
      <c r="L553">
        <f t="shared" si="34"/>
        <v>394</v>
      </c>
      <c r="M553" s="12">
        <v>1</v>
      </c>
      <c r="N553" s="12" t="s">
        <v>215</v>
      </c>
      <c r="O553" s="213">
        <f t="shared" si="35"/>
        <v>0</v>
      </c>
    </row>
    <row r="554" spans="1:15" x14ac:dyDescent="0.25">
      <c r="A554" t="s">
        <v>385</v>
      </c>
      <c r="B554" t="s">
        <v>215</v>
      </c>
      <c r="C554" t="s">
        <v>524</v>
      </c>
      <c r="D554" s="12">
        <v>1</v>
      </c>
      <c r="E554" s="12" t="s">
        <v>352</v>
      </c>
      <c r="F554">
        <v>155</v>
      </c>
      <c r="G554">
        <v>62</v>
      </c>
      <c r="H554">
        <v>139</v>
      </c>
      <c r="I554">
        <v>44</v>
      </c>
      <c r="J554">
        <f t="shared" si="32"/>
        <v>294</v>
      </c>
      <c r="K554">
        <f t="shared" si="33"/>
        <v>106</v>
      </c>
      <c r="L554">
        <f t="shared" si="34"/>
        <v>400</v>
      </c>
      <c r="M554" s="12">
        <v>1</v>
      </c>
      <c r="N554" s="12" t="s">
        <v>326</v>
      </c>
      <c r="O554" s="213">
        <f t="shared" si="35"/>
        <v>0</v>
      </c>
    </row>
    <row r="555" spans="1:15" x14ac:dyDescent="0.25">
      <c r="A555" t="s">
        <v>385</v>
      </c>
      <c r="B555" t="s">
        <v>215</v>
      </c>
      <c r="C555" t="s">
        <v>524</v>
      </c>
      <c r="D555" s="12">
        <v>1</v>
      </c>
      <c r="E555" s="12" t="s">
        <v>355</v>
      </c>
      <c r="F555">
        <v>134</v>
      </c>
      <c r="G555">
        <v>53</v>
      </c>
      <c r="H555">
        <v>125</v>
      </c>
      <c r="I555">
        <v>58</v>
      </c>
      <c r="J555">
        <f t="shared" si="32"/>
        <v>259</v>
      </c>
      <c r="K555">
        <f t="shared" si="33"/>
        <v>111</v>
      </c>
      <c r="L555">
        <f t="shared" si="34"/>
        <v>370</v>
      </c>
      <c r="M555" s="12">
        <v>1</v>
      </c>
      <c r="N555" s="12" t="s">
        <v>215</v>
      </c>
      <c r="O555" s="213">
        <f t="shared" si="35"/>
        <v>0</v>
      </c>
    </row>
    <row r="556" spans="1:15" x14ac:dyDescent="0.25">
      <c r="A556" t="s">
        <v>385</v>
      </c>
      <c r="B556" t="s">
        <v>215</v>
      </c>
      <c r="C556" t="s">
        <v>524</v>
      </c>
      <c r="D556" s="12">
        <v>1</v>
      </c>
      <c r="E556" s="12" t="s">
        <v>358</v>
      </c>
      <c r="F556">
        <v>125</v>
      </c>
      <c r="G556">
        <v>63</v>
      </c>
      <c r="H556">
        <v>121</v>
      </c>
      <c r="I556">
        <v>53</v>
      </c>
      <c r="J556">
        <f t="shared" si="32"/>
        <v>246</v>
      </c>
      <c r="K556">
        <f t="shared" si="33"/>
        <v>116</v>
      </c>
      <c r="L556">
        <f t="shared" si="34"/>
        <v>362</v>
      </c>
      <c r="M556" s="12">
        <v>0</v>
      </c>
      <c r="N556" s="12" t="s">
        <v>215</v>
      </c>
      <c r="O556" s="213">
        <f t="shared" si="35"/>
        <v>0</v>
      </c>
    </row>
    <row r="557" spans="1:15" x14ac:dyDescent="0.25">
      <c r="A557" t="s">
        <v>385</v>
      </c>
      <c r="B557" t="s">
        <v>215</v>
      </c>
      <c r="C557" t="s">
        <v>524</v>
      </c>
      <c r="D557" s="12">
        <v>1</v>
      </c>
      <c r="E557" s="12" t="s">
        <v>365</v>
      </c>
      <c r="F557">
        <v>129</v>
      </c>
      <c r="G557">
        <v>69</v>
      </c>
      <c r="H557">
        <v>125</v>
      </c>
      <c r="I557">
        <v>61</v>
      </c>
      <c r="J557">
        <f t="shared" si="32"/>
        <v>254</v>
      </c>
      <c r="K557">
        <f t="shared" si="33"/>
        <v>130</v>
      </c>
      <c r="L557">
        <f t="shared" si="34"/>
        <v>384</v>
      </c>
      <c r="M557" s="12">
        <v>1</v>
      </c>
      <c r="N557" s="12" t="s">
        <v>327</v>
      </c>
      <c r="O557" s="213">
        <f t="shared" si="35"/>
        <v>0</v>
      </c>
    </row>
    <row r="558" spans="1:15" x14ac:dyDescent="0.25">
      <c r="A558" t="s">
        <v>385</v>
      </c>
      <c r="B558" t="s">
        <v>215</v>
      </c>
      <c r="C558" t="s">
        <v>524</v>
      </c>
      <c r="D558" s="12">
        <v>1</v>
      </c>
      <c r="E558" s="12" t="s">
        <v>368</v>
      </c>
      <c r="F558">
        <v>134</v>
      </c>
      <c r="G558">
        <v>72</v>
      </c>
      <c r="H558">
        <v>130</v>
      </c>
      <c r="I558">
        <v>59</v>
      </c>
      <c r="J558">
        <f t="shared" si="32"/>
        <v>264</v>
      </c>
      <c r="K558">
        <f t="shared" si="33"/>
        <v>131</v>
      </c>
      <c r="L558">
        <f t="shared" si="34"/>
        <v>395</v>
      </c>
      <c r="M558" s="12">
        <v>1</v>
      </c>
      <c r="N558" s="12" t="s">
        <v>215</v>
      </c>
      <c r="O558" s="213">
        <f t="shared" si="35"/>
        <v>0</v>
      </c>
    </row>
    <row r="559" spans="1:15" x14ac:dyDescent="0.25">
      <c r="A559" t="s">
        <v>385</v>
      </c>
      <c r="B559" t="s">
        <v>215</v>
      </c>
      <c r="C559" t="s">
        <v>524</v>
      </c>
      <c r="D559" s="12">
        <v>1</v>
      </c>
      <c r="E559" s="12" t="s">
        <v>371</v>
      </c>
      <c r="F559">
        <v>141</v>
      </c>
      <c r="G559">
        <v>54</v>
      </c>
      <c r="H559">
        <v>142</v>
      </c>
      <c r="I559">
        <v>59</v>
      </c>
      <c r="J559">
        <f t="shared" si="32"/>
        <v>283</v>
      </c>
      <c r="K559">
        <f t="shared" si="33"/>
        <v>113</v>
      </c>
      <c r="L559">
        <f t="shared" si="34"/>
        <v>396</v>
      </c>
      <c r="M559" s="12">
        <v>1</v>
      </c>
      <c r="N559" s="12" t="s">
        <v>227</v>
      </c>
      <c r="O559" s="213">
        <f t="shared" si="35"/>
        <v>0</v>
      </c>
    </row>
    <row r="560" spans="1:15" x14ac:dyDescent="0.25">
      <c r="A560" t="s">
        <v>385</v>
      </c>
      <c r="B560" t="s">
        <v>215</v>
      </c>
      <c r="C560" t="s">
        <v>524</v>
      </c>
      <c r="D560" s="12">
        <v>1</v>
      </c>
      <c r="E560" s="12" t="s">
        <v>374</v>
      </c>
      <c r="F560">
        <v>125</v>
      </c>
      <c r="G560">
        <v>61</v>
      </c>
      <c r="H560">
        <v>139</v>
      </c>
      <c r="I560">
        <v>45</v>
      </c>
      <c r="J560">
        <f t="shared" si="32"/>
        <v>264</v>
      </c>
      <c r="K560">
        <f t="shared" si="33"/>
        <v>106</v>
      </c>
      <c r="L560">
        <f t="shared" si="34"/>
        <v>370</v>
      </c>
      <c r="M560" s="12">
        <v>1</v>
      </c>
      <c r="N560" s="12" t="s">
        <v>325</v>
      </c>
      <c r="O560" s="213">
        <f t="shared" si="35"/>
        <v>0</v>
      </c>
    </row>
    <row r="561" spans="1:15" x14ac:dyDescent="0.25">
      <c r="A561" t="s">
        <v>385</v>
      </c>
      <c r="B561" t="s">
        <v>215</v>
      </c>
      <c r="C561" t="s">
        <v>524</v>
      </c>
      <c r="D561" s="12">
        <v>1</v>
      </c>
      <c r="E561" s="12" t="s">
        <v>377</v>
      </c>
      <c r="F561">
        <v>147</v>
      </c>
      <c r="G561">
        <v>52</v>
      </c>
      <c r="H561">
        <v>151</v>
      </c>
      <c r="I561">
        <v>52</v>
      </c>
      <c r="J561">
        <f t="shared" si="32"/>
        <v>298</v>
      </c>
      <c r="K561">
        <f t="shared" si="33"/>
        <v>104</v>
      </c>
      <c r="L561">
        <f t="shared" si="34"/>
        <v>402</v>
      </c>
      <c r="M561" s="12">
        <v>0</v>
      </c>
      <c r="N561" s="12" t="s">
        <v>326</v>
      </c>
      <c r="O561" s="213">
        <f t="shared" si="35"/>
        <v>1</v>
      </c>
    </row>
    <row r="562" spans="1:15" x14ac:dyDescent="0.25">
      <c r="A562" t="s">
        <v>84</v>
      </c>
      <c r="B562" t="s">
        <v>215</v>
      </c>
      <c r="C562" t="s">
        <v>523</v>
      </c>
      <c r="D562" s="12">
        <v>1</v>
      </c>
      <c r="E562" s="12" t="s">
        <v>4</v>
      </c>
      <c r="F562">
        <v>98</v>
      </c>
      <c r="G562">
        <v>36</v>
      </c>
      <c r="H562">
        <v>116</v>
      </c>
      <c r="I562">
        <v>33</v>
      </c>
      <c r="J562">
        <f t="shared" si="32"/>
        <v>214</v>
      </c>
      <c r="K562">
        <f t="shared" si="33"/>
        <v>69</v>
      </c>
      <c r="L562">
        <f t="shared" si="34"/>
        <v>283</v>
      </c>
      <c r="M562" s="12">
        <v>0</v>
      </c>
      <c r="N562" s="12" t="s">
        <v>326</v>
      </c>
      <c r="O562" s="213">
        <f t="shared" si="35"/>
        <v>0</v>
      </c>
    </row>
    <row r="563" spans="1:15" x14ac:dyDescent="0.25">
      <c r="A563" t="s">
        <v>84</v>
      </c>
      <c r="B563" t="s">
        <v>215</v>
      </c>
      <c r="C563" t="s">
        <v>523</v>
      </c>
      <c r="D563" s="12">
        <v>1</v>
      </c>
      <c r="E563" s="12" t="s">
        <v>7</v>
      </c>
      <c r="F563">
        <v>115</v>
      </c>
      <c r="G563">
        <v>48</v>
      </c>
      <c r="H563">
        <v>110</v>
      </c>
      <c r="I563">
        <v>34</v>
      </c>
      <c r="J563">
        <f t="shared" si="32"/>
        <v>225</v>
      </c>
      <c r="K563">
        <f t="shared" si="33"/>
        <v>82</v>
      </c>
      <c r="L563">
        <f t="shared" si="34"/>
        <v>307</v>
      </c>
      <c r="M563" s="12">
        <v>0</v>
      </c>
      <c r="N563" s="12" t="s">
        <v>215</v>
      </c>
      <c r="O563" s="213">
        <f t="shared" si="35"/>
        <v>0</v>
      </c>
    </row>
    <row r="564" spans="1:15" x14ac:dyDescent="0.25">
      <c r="A564" t="s">
        <v>84</v>
      </c>
      <c r="B564" t="s">
        <v>215</v>
      </c>
      <c r="C564" t="s">
        <v>523</v>
      </c>
      <c r="D564" s="12">
        <v>1</v>
      </c>
      <c r="E564" s="12" t="s">
        <v>9</v>
      </c>
      <c r="F564">
        <v>125</v>
      </c>
      <c r="G564">
        <v>44</v>
      </c>
      <c r="H564">
        <v>112</v>
      </c>
      <c r="I564">
        <v>35</v>
      </c>
      <c r="J564">
        <f t="shared" si="32"/>
        <v>237</v>
      </c>
      <c r="K564">
        <f t="shared" si="33"/>
        <v>79</v>
      </c>
      <c r="L564">
        <f t="shared" si="34"/>
        <v>316</v>
      </c>
      <c r="M564" s="12">
        <v>0</v>
      </c>
      <c r="N564" s="12" t="s">
        <v>215</v>
      </c>
      <c r="O564" s="213">
        <f t="shared" si="35"/>
        <v>0</v>
      </c>
    </row>
    <row r="565" spans="1:15" x14ac:dyDescent="0.25">
      <c r="A565" t="s">
        <v>84</v>
      </c>
      <c r="B565" t="s">
        <v>215</v>
      </c>
      <c r="C565" t="s">
        <v>523</v>
      </c>
      <c r="D565" s="12">
        <v>1</v>
      </c>
      <c r="E565" s="12" t="s">
        <v>10</v>
      </c>
      <c r="F565">
        <v>94</v>
      </c>
      <c r="G565">
        <v>33</v>
      </c>
      <c r="H565">
        <v>116</v>
      </c>
      <c r="I565">
        <v>41</v>
      </c>
      <c r="J565">
        <f t="shared" si="32"/>
        <v>210</v>
      </c>
      <c r="K565">
        <f t="shared" si="33"/>
        <v>74</v>
      </c>
      <c r="L565">
        <f t="shared" si="34"/>
        <v>284</v>
      </c>
      <c r="M565" s="12">
        <v>0</v>
      </c>
      <c r="N565" s="12" t="s">
        <v>222</v>
      </c>
      <c r="O565" s="213">
        <f t="shared" si="35"/>
        <v>0</v>
      </c>
    </row>
    <row r="566" spans="1:15" x14ac:dyDescent="0.25">
      <c r="A566" t="s">
        <v>84</v>
      </c>
      <c r="B566" t="s">
        <v>215</v>
      </c>
      <c r="C566" t="s">
        <v>523</v>
      </c>
      <c r="D566" s="12">
        <v>1</v>
      </c>
      <c r="E566" s="12" t="s">
        <v>11</v>
      </c>
      <c r="F566">
        <v>105</v>
      </c>
      <c r="G566">
        <v>35</v>
      </c>
      <c r="H566">
        <v>126</v>
      </c>
      <c r="I566">
        <v>35</v>
      </c>
      <c r="J566">
        <f t="shared" si="32"/>
        <v>231</v>
      </c>
      <c r="K566">
        <f t="shared" si="33"/>
        <v>70</v>
      </c>
      <c r="L566">
        <f t="shared" si="34"/>
        <v>301</v>
      </c>
      <c r="M566" s="12">
        <v>0</v>
      </c>
      <c r="N566" s="12" t="s">
        <v>215</v>
      </c>
      <c r="O566" s="213">
        <f t="shared" si="35"/>
        <v>0</v>
      </c>
    </row>
    <row r="567" spans="1:15" x14ac:dyDescent="0.25">
      <c r="A567" t="s">
        <v>84</v>
      </c>
      <c r="B567" t="s">
        <v>215</v>
      </c>
      <c r="C567" t="s">
        <v>523</v>
      </c>
      <c r="D567" s="12">
        <v>1</v>
      </c>
      <c r="E567" s="12" t="s">
        <v>12</v>
      </c>
      <c r="F567">
        <v>82</v>
      </c>
      <c r="G567">
        <v>34</v>
      </c>
      <c r="H567">
        <v>115</v>
      </c>
      <c r="I567">
        <v>35</v>
      </c>
      <c r="J567">
        <f t="shared" si="32"/>
        <v>197</v>
      </c>
      <c r="K567">
        <f t="shared" si="33"/>
        <v>69</v>
      </c>
      <c r="L567">
        <f t="shared" si="34"/>
        <v>266</v>
      </c>
      <c r="M567" s="12">
        <v>0</v>
      </c>
      <c r="N567" s="12" t="s">
        <v>333</v>
      </c>
      <c r="O567" s="213">
        <f t="shared" si="35"/>
        <v>0</v>
      </c>
    </row>
    <row r="568" spans="1:15" x14ac:dyDescent="0.25">
      <c r="A568" t="s">
        <v>84</v>
      </c>
      <c r="B568" t="s">
        <v>215</v>
      </c>
      <c r="C568" t="s">
        <v>523</v>
      </c>
      <c r="D568" s="12">
        <v>1</v>
      </c>
      <c r="E568" s="12" t="s">
        <v>14</v>
      </c>
      <c r="F568">
        <v>119</v>
      </c>
      <c r="G568">
        <v>45</v>
      </c>
      <c r="H568">
        <v>111</v>
      </c>
      <c r="I568">
        <v>26</v>
      </c>
      <c r="J568">
        <f t="shared" si="32"/>
        <v>230</v>
      </c>
      <c r="K568">
        <f t="shared" si="33"/>
        <v>71</v>
      </c>
      <c r="L568">
        <f t="shared" si="34"/>
        <v>301</v>
      </c>
      <c r="M568" s="12">
        <v>0</v>
      </c>
      <c r="N568" s="12" t="s">
        <v>215</v>
      </c>
      <c r="O568" s="213">
        <f t="shared" si="35"/>
        <v>0</v>
      </c>
    </row>
    <row r="569" spans="1:15" x14ac:dyDescent="0.25">
      <c r="A569" t="s">
        <v>84</v>
      </c>
      <c r="B569" t="s">
        <v>215</v>
      </c>
      <c r="C569" t="s">
        <v>523</v>
      </c>
      <c r="D569" s="12">
        <v>1</v>
      </c>
      <c r="E569" s="12" t="s">
        <v>15</v>
      </c>
      <c r="F569">
        <v>107</v>
      </c>
      <c r="G569">
        <v>27</v>
      </c>
      <c r="H569">
        <v>119</v>
      </c>
      <c r="I569">
        <v>27</v>
      </c>
      <c r="J569">
        <f t="shared" si="32"/>
        <v>226</v>
      </c>
      <c r="K569">
        <f t="shared" si="33"/>
        <v>54</v>
      </c>
      <c r="L569">
        <f t="shared" si="34"/>
        <v>280</v>
      </c>
      <c r="M569" s="12">
        <v>0</v>
      </c>
      <c r="N569" s="12" t="s">
        <v>327</v>
      </c>
      <c r="O569" s="213">
        <f t="shared" si="35"/>
        <v>0</v>
      </c>
    </row>
    <row r="570" spans="1:15" x14ac:dyDescent="0.25">
      <c r="A570" t="s">
        <v>84</v>
      </c>
      <c r="B570" t="s">
        <v>215</v>
      </c>
      <c r="C570" t="s">
        <v>523</v>
      </c>
      <c r="D570" s="12">
        <v>1</v>
      </c>
      <c r="E570" s="12" t="s">
        <v>16</v>
      </c>
      <c r="F570">
        <v>112</v>
      </c>
      <c r="G570">
        <v>35</v>
      </c>
      <c r="H570">
        <v>128</v>
      </c>
      <c r="I570">
        <v>45</v>
      </c>
      <c r="J570">
        <f t="shared" si="32"/>
        <v>240</v>
      </c>
      <c r="K570">
        <f t="shared" si="33"/>
        <v>80</v>
      </c>
      <c r="L570">
        <f t="shared" si="34"/>
        <v>320</v>
      </c>
      <c r="M570" s="12">
        <v>0</v>
      </c>
      <c r="N570" s="12" t="s">
        <v>215</v>
      </c>
      <c r="O570" s="213">
        <f t="shared" si="35"/>
        <v>0</v>
      </c>
    </row>
    <row r="571" spans="1:15" x14ac:dyDescent="0.25">
      <c r="A571" t="s">
        <v>84</v>
      </c>
      <c r="B571" t="s">
        <v>215</v>
      </c>
      <c r="C571" t="s">
        <v>523</v>
      </c>
      <c r="D571" s="12">
        <v>1</v>
      </c>
      <c r="E571" s="12" t="s">
        <v>459</v>
      </c>
      <c r="F571">
        <v>108</v>
      </c>
      <c r="G571">
        <v>24</v>
      </c>
      <c r="H571">
        <v>109</v>
      </c>
      <c r="I571">
        <v>35</v>
      </c>
      <c r="J571">
        <f t="shared" si="32"/>
        <v>217</v>
      </c>
      <c r="K571">
        <f t="shared" si="33"/>
        <v>59</v>
      </c>
      <c r="L571">
        <f t="shared" si="34"/>
        <v>276</v>
      </c>
      <c r="M571" s="12">
        <v>0</v>
      </c>
      <c r="N571" s="12" t="s">
        <v>327</v>
      </c>
      <c r="O571" s="213">
        <f t="shared" si="35"/>
        <v>0</v>
      </c>
    </row>
    <row r="572" spans="1:15" x14ac:dyDescent="0.25">
      <c r="A572" t="s">
        <v>84</v>
      </c>
      <c r="B572" t="s">
        <v>215</v>
      </c>
      <c r="C572" t="s">
        <v>523</v>
      </c>
      <c r="D572" s="12">
        <v>1</v>
      </c>
      <c r="E572" s="12" t="s">
        <v>465</v>
      </c>
      <c r="F572">
        <v>117</v>
      </c>
      <c r="G572">
        <v>60</v>
      </c>
      <c r="H572">
        <v>126</v>
      </c>
      <c r="I572">
        <v>34</v>
      </c>
      <c r="J572">
        <f t="shared" si="32"/>
        <v>243</v>
      </c>
      <c r="K572">
        <f t="shared" si="33"/>
        <v>94</v>
      </c>
      <c r="L572">
        <f t="shared" si="34"/>
        <v>337</v>
      </c>
      <c r="M572" s="12">
        <v>0</v>
      </c>
      <c r="N572" s="12" t="s">
        <v>215</v>
      </c>
      <c r="O572" s="213">
        <f t="shared" si="35"/>
        <v>0</v>
      </c>
    </row>
    <row r="573" spans="1:15" x14ac:dyDescent="0.25">
      <c r="A573" t="s">
        <v>84</v>
      </c>
      <c r="B573" t="s">
        <v>215</v>
      </c>
      <c r="C573" t="s">
        <v>523</v>
      </c>
      <c r="D573" s="12">
        <v>1</v>
      </c>
      <c r="E573" s="12" t="s">
        <v>461</v>
      </c>
      <c r="F573">
        <v>123</v>
      </c>
      <c r="G573">
        <v>27</v>
      </c>
      <c r="H573">
        <v>132</v>
      </c>
      <c r="I573">
        <v>16</v>
      </c>
      <c r="J573">
        <f t="shared" si="32"/>
        <v>255</v>
      </c>
      <c r="K573">
        <f t="shared" si="33"/>
        <v>43</v>
      </c>
      <c r="L573">
        <f t="shared" si="34"/>
        <v>298</v>
      </c>
      <c r="M573" s="12">
        <v>0</v>
      </c>
      <c r="N573" s="12" t="s">
        <v>326</v>
      </c>
      <c r="O573" s="213">
        <f t="shared" si="35"/>
        <v>0</v>
      </c>
    </row>
    <row r="574" spans="1:15" x14ac:dyDescent="0.25">
      <c r="A574" t="s">
        <v>84</v>
      </c>
      <c r="B574" t="s">
        <v>215</v>
      </c>
      <c r="C574" t="s">
        <v>523</v>
      </c>
      <c r="D574" s="12">
        <v>1</v>
      </c>
      <c r="E574" s="12" t="s">
        <v>462</v>
      </c>
      <c r="F574">
        <v>109</v>
      </c>
      <c r="G574">
        <v>45</v>
      </c>
      <c r="H574">
        <v>109</v>
      </c>
      <c r="I574">
        <v>43</v>
      </c>
      <c r="J574">
        <f t="shared" si="32"/>
        <v>218</v>
      </c>
      <c r="K574">
        <f t="shared" si="33"/>
        <v>88</v>
      </c>
      <c r="L574">
        <f t="shared" si="34"/>
        <v>306</v>
      </c>
      <c r="M574" s="12">
        <v>0</v>
      </c>
      <c r="N574" s="12" t="s">
        <v>215</v>
      </c>
      <c r="O574" s="213">
        <f t="shared" si="35"/>
        <v>0</v>
      </c>
    </row>
    <row r="575" spans="1:15" x14ac:dyDescent="0.25">
      <c r="A575" t="s">
        <v>84</v>
      </c>
      <c r="B575" t="s">
        <v>215</v>
      </c>
      <c r="C575" t="s">
        <v>524</v>
      </c>
      <c r="D575" s="12">
        <v>1</v>
      </c>
      <c r="E575" s="12" t="s">
        <v>374</v>
      </c>
      <c r="F575">
        <v>88</v>
      </c>
      <c r="G575">
        <v>33</v>
      </c>
      <c r="H575">
        <v>115</v>
      </c>
      <c r="I575">
        <v>36</v>
      </c>
      <c r="J575">
        <f t="shared" si="32"/>
        <v>203</v>
      </c>
      <c r="K575">
        <f t="shared" si="33"/>
        <v>69</v>
      </c>
      <c r="L575">
        <f t="shared" si="34"/>
        <v>272</v>
      </c>
      <c r="M575" s="12">
        <v>0</v>
      </c>
      <c r="N575" s="12" t="s">
        <v>325</v>
      </c>
      <c r="O575" s="213">
        <f t="shared" si="35"/>
        <v>0</v>
      </c>
    </row>
    <row r="576" spans="1:15" x14ac:dyDescent="0.25">
      <c r="A576" t="s">
        <v>84</v>
      </c>
      <c r="B576" t="s">
        <v>215</v>
      </c>
      <c r="C576" t="s">
        <v>524</v>
      </c>
      <c r="D576" s="12">
        <v>1</v>
      </c>
      <c r="E576" s="12" t="s">
        <v>377</v>
      </c>
      <c r="F576">
        <v>101</v>
      </c>
      <c r="G576">
        <v>35</v>
      </c>
      <c r="H576">
        <v>110</v>
      </c>
      <c r="I576">
        <v>24</v>
      </c>
      <c r="J576">
        <f t="shared" si="32"/>
        <v>211</v>
      </c>
      <c r="K576">
        <f t="shared" si="33"/>
        <v>59</v>
      </c>
      <c r="L576">
        <f t="shared" si="34"/>
        <v>270</v>
      </c>
      <c r="M576" s="12">
        <v>1</v>
      </c>
      <c r="N576" s="12" t="s">
        <v>227</v>
      </c>
      <c r="O576" s="213">
        <f t="shared" si="35"/>
        <v>1</v>
      </c>
    </row>
    <row r="577" spans="1:15" x14ac:dyDescent="0.25">
      <c r="A577" t="s">
        <v>86</v>
      </c>
      <c r="B577" t="s">
        <v>215</v>
      </c>
      <c r="C577" t="s">
        <v>523</v>
      </c>
      <c r="D577" s="12">
        <v>1</v>
      </c>
      <c r="E577" s="12" t="s">
        <v>4</v>
      </c>
      <c r="F577">
        <v>124</v>
      </c>
      <c r="G577">
        <v>35</v>
      </c>
      <c r="H577">
        <v>111</v>
      </c>
      <c r="I577">
        <v>41</v>
      </c>
      <c r="J577">
        <f t="shared" si="32"/>
        <v>235</v>
      </c>
      <c r="K577">
        <f t="shared" si="33"/>
        <v>76</v>
      </c>
      <c r="L577">
        <f t="shared" si="34"/>
        <v>311</v>
      </c>
      <c r="M577" s="12">
        <v>0</v>
      </c>
      <c r="N577" s="12" t="s">
        <v>326</v>
      </c>
      <c r="O577" s="213">
        <f t="shared" si="35"/>
        <v>0</v>
      </c>
    </row>
    <row r="578" spans="1:15" x14ac:dyDescent="0.25">
      <c r="A578" t="s">
        <v>86</v>
      </c>
      <c r="B578" t="s">
        <v>215</v>
      </c>
      <c r="C578" t="s">
        <v>523</v>
      </c>
      <c r="D578" s="12">
        <v>1</v>
      </c>
      <c r="E578" s="12" t="s">
        <v>7</v>
      </c>
      <c r="F578">
        <v>114</v>
      </c>
      <c r="G578">
        <v>39</v>
      </c>
      <c r="H578">
        <v>144</v>
      </c>
      <c r="I578">
        <v>35</v>
      </c>
      <c r="J578">
        <f t="shared" ref="J578:J641" si="36">F578+H578</f>
        <v>258</v>
      </c>
      <c r="K578">
        <f t="shared" ref="K578:K641" si="37">G578+I578</f>
        <v>74</v>
      </c>
      <c r="L578">
        <f t="shared" ref="L578:L641" si="38">SUM(J578:K578)</f>
        <v>332</v>
      </c>
      <c r="M578" s="12">
        <v>0</v>
      </c>
      <c r="N578" s="12" t="s">
        <v>215</v>
      </c>
      <c r="O578" s="213">
        <f t="shared" si="35"/>
        <v>0</v>
      </c>
    </row>
    <row r="579" spans="1:15" x14ac:dyDescent="0.25">
      <c r="A579" t="s">
        <v>86</v>
      </c>
      <c r="B579" t="s">
        <v>215</v>
      </c>
      <c r="C579" t="s">
        <v>523</v>
      </c>
      <c r="D579" s="12">
        <v>1</v>
      </c>
      <c r="E579" s="12" t="s">
        <v>9</v>
      </c>
      <c r="F579">
        <v>142</v>
      </c>
      <c r="G579">
        <v>41</v>
      </c>
      <c r="H579">
        <v>134</v>
      </c>
      <c r="I579">
        <v>52</v>
      </c>
      <c r="J579">
        <f t="shared" si="36"/>
        <v>276</v>
      </c>
      <c r="K579">
        <f t="shared" si="37"/>
        <v>93</v>
      </c>
      <c r="L579">
        <f t="shared" si="38"/>
        <v>369</v>
      </c>
      <c r="M579" s="12">
        <v>1</v>
      </c>
      <c r="N579" s="12" t="s">
        <v>215</v>
      </c>
      <c r="O579" s="213">
        <f t="shared" ref="O579:O642" si="39">IF(A579=A580,0,1)</f>
        <v>0</v>
      </c>
    </row>
    <row r="580" spans="1:15" x14ac:dyDescent="0.25">
      <c r="A580" t="s">
        <v>86</v>
      </c>
      <c r="B580" t="s">
        <v>215</v>
      </c>
      <c r="C580" t="s">
        <v>523</v>
      </c>
      <c r="D580" s="12">
        <v>1</v>
      </c>
      <c r="E580" s="12" t="s">
        <v>10</v>
      </c>
      <c r="F580">
        <v>132</v>
      </c>
      <c r="G580">
        <v>45</v>
      </c>
      <c r="H580">
        <v>121</v>
      </c>
      <c r="I580">
        <v>45</v>
      </c>
      <c r="J580">
        <f t="shared" si="36"/>
        <v>253</v>
      </c>
      <c r="K580">
        <f t="shared" si="37"/>
        <v>90</v>
      </c>
      <c r="L580">
        <f t="shared" si="38"/>
        <v>343</v>
      </c>
      <c r="M580" s="12">
        <v>1</v>
      </c>
      <c r="N580" s="12" t="s">
        <v>222</v>
      </c>
      <c r="O580" s="213">
        <f t="shared" si="39"/>
        <v>0</v>
      </c>
    </row>
    <row r="581" spans="1:15" x14ac:dyDescent="0.25">
      <c r="A581" t="s">
        <v>86</v>
      </c>
      <c r="B581" t="s">
        <v>215</v>
      </c>
      <c r="C581" t="s">
        <v>523</v>
      </c>
      <c r="D581" s="12">
        <v>1</v>
      </c>
      <c r="E581" s="12" t="s">
        <v>11</v>
      </c>
      <c r="F581">
        <v>127</v>
      </c>
      <c r="G581">
        <v>60</v>
      </c>
      <c r="H581">
        <v>119</v>
      </c>
      <c r="I581">
        <v>44</v>
      </c>
      <c r="J581">
        <f t="shared" si="36"/>
        <v>246</v>
      </c>
      <c r="K581">
        <f t="shared" si="37"/>
        <v>104</v>
      </c>
      <c r="L581">
        <f t="shared" si="38"/>
        <v>350</v>
      </c>
      <c r="M581" s="12">
        <v>1</v>
      </c>
      <c r="N581" s="12" t="s">
        <v>215</v>
      </c>
      <c r="O581" s="213">
        <f t="shared" si="39"/>
        <v>0</v>
      </c>
    </row>
    <row r="582" spans="1:15" x14ac:dyDescent="0.25">
      <c r="A582" t="s">
        <v>86</v>
      </c>
      <c r="B582" t="s">
        <v>215</v>
      </c>
      <c r="C582" t="s">
        <v>523</v>
      </c>
      <c r="D582" s="12">
        <v>1</v>
      </c>
      <c r="E582" s="12" t="s">
        <v>12</v>
      </c>
      <c r="F582">
        <v>137</v>
      </c>
      <c r="G582">
        <v>53</v>
      </c>
      <c r="H582">
        <v>127</v>
      </c>
      <c r="I582">
        <v>53</v>
      </c>
      <c r="J582">
        <f t="shared" si="36"/>
        <v>264</v>
      </c>
      <c r="K582">
        <f t="shared" si="37"/>
        <v>106</v>
      </c>
      <c r="L582">
        <f t="shared" si="38"/>
        <v>370</v>
      </c>
      <c r="M582" s="12">
        <v>1</v>
      </c>
      <c r="N582" s="12" t="s">
        <v>333</v>
      </c>
      <c r="O582" s="213">
        <f t="shared" si="39"/>
        <v>0</v>
      </c>
    </row>
    <row r="583" spans="1:15" x14ac:dyDescent="0.25">
      <c r="A583" t="s">
        <v>86</v>
      </c>
      <c r="B583" t="s">
        <v>215</v>
      </c>
      <c r="C583" t="s">
        <v>523</v>
      </c>
      <c r="D583" s="12">
        <v>1</v>
      </c>
      <c r="E583" s="12" t="s">
        <v>14</v>
      </c>
      <c r="F583">
        <v>122</v>
      </c>
      <c r="G583">
        <v>44</v>
      </c>
      <c r="H583">
        <v>122</v>
      </c>
      <c r="I583">
        <v>53</v>
      </c>
      <c r="J583">
        <f t="shared" si="36"/>
        <v>244</v>
      </c>
      <c r="K583">
        <f t="shared" si="37"/>
        <v>97</v>
      </c>
      <c r="L583">
        <f t="shared" si="38"/>
        <v>341</v>
      </c>
      <c r="M583" s="12">
        <v>0</v>
      </c>
      <c r="N583" s="12" t="s">
        <v>215</v>
      </c>
      <c r="O583" s="213">
        <f t="shared" si="39"/>
        <v>0</v>
      </c>
    </row>
    <row r="584" spans="1:15" x14ac:dyDescent="0.25">
      <c r="A584" t="s">
        <v>86</v>
      </c>
      <c r="B584" t="s">
        <v>215</v>
      </c>
      <c r="C584" t="s">
        <v>523</v>
      </c>
      <c r="D584" s="12">
        <v>1</v>
      </c>
      <c r="E584" s="12" t="s">
        <v>15</v>
      </c>
      <c r="F584">
        <v>113</v>
      </c>
      <c r="G584">
        <v>43</v>
      </c>
      <c r="H584">
        <v>123</v>
      </c>
      <c r="I584">
        <v>62</v>
      </c>
      <c r="J584">
        <f t="shared" si="36"/>
        <v>236</v>
      </c>
      <c r="K584">
        <f t="shared" si="37"/>
        <v>105</v>
      </c>
      <c r="L584">
        <f t="shared" si="38"/>
        <v>341</v>
      </c>
      <c r="M584" s="12">
        <v>1</v>
      </c>
      <c r="N584" s="12" t="s">
        <v>327</v>
      </c>
      <c r="O584" s="213">
        <f t="shared" si="39"/>
        <v>0</v>
      </c>
    </row>
    <row r="585" spans="1:15" x14ac:dyDescent="0.25">
      <c r="A585" t="s">
        <v>86</v>
      </c>
      <c r="B585" t="s">
        <v>215</v>
      </c>
      <c r="C585" t="s">
        <v>523</v>
      </c>
      <c r="D585" s="12">
        <v>1</v>
      </c>
      <c r="E585" s="12" t="s">
        <v>16</v>
      </c>
      <c r="F585">
        <v>120</v>
      </c>
      <c r="G585">
        <v>59</v>
      </c>
      <c r="H585">
        <v>126</v>
      </c>
      <c r="I585">
        <v>62</v>
      </c>
      <c r="J585">
        <f t="shared" si="36"/>
        <v>246</v>
      </c>
      <c r="K585">
        <f t="shared" si="37"/>
        <v>121</v>
      </c>
      <c r="L585">
        <f t="shared" si="38"/>
        <v>367</v>
      </c>
      <c r="M585" s="12">
        <v>1</v>
      </c>
      <c r="N585" s="12" t="s">
        <v>215</v>
      </c>
      <c r="O585" s="213">
        <f t="shared" si="39"/>
        <v>0</v>
      </c>
    </row>
    <row r="586" spans="1:15" x14ac:dyDescent="0.25">
      <c r="A586" t="s">
        <v>86</v>
      </c>
      <c r="B586" t="s">
        <v>215</v>
      </c>
      <c r="C586" t="s">
        <v>523</v>
      </c>
      <c r="D586" s="12">
        <v>1</v>
      </c>
      <c r="E586" s="12" t="s">
        <v>459</v>
      </c>
      <c r="F586">
        <v>131</v>
      </c>
      <c r="G586">
        <v>23</v>
      </c>
      <c r="H586">
        <v>131</v>
      </c>
      <c r="I586">
        <v>51</v>
      </c>
      <c r="J586">
        <f t="shared" si="36"/>
        <v>262</v>
      </c>
      <c r="K586">
        <f t="shared" si="37"/>
        <v>74</v>
      </c>
      <c r="L586">
        <f t="shared" si="38"/>
        <v>336</v>
      </c>
      <c r="M586" s="12">
        <v>0</v>
      </c>
      <c r="N586" s="12" t="s">
        <v>327</v>
      </c>
      <c r="O586" s="213">
        <f t="shared" si="39"/>
        <v>0</v>
      </c>
    </row>
    <row r="587" spans="1:15" x14ac:dyDescent="0.25">
      <c r="A587" t="s">
        <v>86</v>
      </c>
      <c r="B587" t="s">
        <v>215</v>
      </c>
      <c r="C587" t="s">
        <v>523</v>
      </c>
      <c r="D587" s="12">
        <v>1</v>
      </c>
      <c r="E587" s="12" t="s">
        <v>465</v>
      </c>
      <c r="F587">
        <v>136</v>
      </c>
      <c r="G587">
        <v>42</v>
      </c>
      <c r="H587">
        <v>130</v>
      </c>
      <c r="I587">
        <v>45</v>
      </c>
      <c r="J587">
        <f t="shared" si="36"/>
        <v>266</v>
      </c>
      <c r="K587">
        <f t="shared" si="37"/>
        <v>87</v>
      </c>
      <c r="L587">
        <f t="shared" si="38"/>
        <v>353</v>
      </c>
      <c r="M587" s="12">
        <v>0</v>
      </c>
      <c r="N587" s="12" t="s">
        <v>215</v>
      </c>
      <c r="O587" s="213">
        <f t="shared" si="39"/>
        <v>0</v>
      </c>
    </row>
    <row r="588" spans="1:15" x14ac:dyDescent="0.25">
      <c r="A588" t="s">
        <v>86</v>
      </c>
      <c r="B588" t="s">
        <v>215</v>
      </c>
      <c r="C588" t="s">
        <v>523</v>
      </c>
      <c r="D588" s="12">
        <v>1</v>
      </c>
      <c r="E588" s="12" t="s">
        <v>461</v>
      </c>
      <c r="F588">
        <v>130</v>
      </c>
      <c r="G588">
        <v>44</v>
      </c>
      <c r="H588">
        <v>118</v>
      </c>
      <c r="I588">
        <v>26</v>
      </c>
      <c r="J588">
        <f t="shared" si="36"/>
        <v>248</v>
      </c>
      <c r="K588">
        <f t="shared" si="37"/>
        <v>70</v>
      </c>
      <c r="L588">
        <f t="shared" si="38"/>
        <v>318</v>
      </c>
      <c r="M588" s="12">
        <v>0</v>
      </c>
      <c r="N588" s="12" t="s">
        <v>326</v>
      </c>
      <c r="O588" s="213">
        <f t="shared" si="39"/>
        <v>0</v>
      </c>
    </row>
    <row r="589" spans="1:15" x14ac:dyDescent="0.25">
      <c r="A589" t="s">
        <v>86</v>
      </c>
      <c r="B589" t="s">
        <v>215</v>
      </c>
      <c r="C589" t="s">
        <v>523</v>
      </c>
      <c r="D589" s="12">
        <v>1</v>
      </c>
      <c r="E589" s="12" t="s">
        <v>462</v>
      </c>
      <c r="F589">
        <v>112</v>
      </c>
      <c r="G589">
        <v>40</v>
      </c>
      <c r="H589">
        <v>128</v>
      </c>
      <c r="I589">
        <v>62</v>
      </c>
      <c r="J589">
        <f t="shared" si="36"/>
        <v>240</v>
      </c>
      <c r="K589">
        <f t="shared" si="37"/>
        <v>102</v>
      </c>
      <c r="L589">
        <f t="shared" si="38"/>
        <v>342</v>
      </c>
      <c r="M589" s="12">
        <v>1</v>
      </c>
      <c r="N589" s="12" t="s">
        <v>215</v>
      </c>
      <c r="O589" s="213">
        <f t="shared" si="39"/>
        <v>0</v>
      </c>
    </row>
    <row r="590" spans="1:15" x14ac:dyDescent="0.25">
      <c r="A590" t="s">
        <v>86</v>
      </c>
      <c r="B590" t="s">
        <v>215</v>
      </c>
      <c r="C590" t="s">
        <v>524</v>
      </c>
      <c r="D590" s="12">
        <v>1</v>
      </c>
      <c r="E590" s="12" t="s">
        <v>336</v>
      </c>
      <c r="F590">
        <v>118</v>
      </c>
      <c r="G590">
        <v>36</v>
      </c>
      <c r="H590">
        <v>127</v>
      </c>
      <c r="I590">
        <v>54</v>
      </c>
      <c r="J590">
        <f t="shared" si="36"/>
        <v>245</v>
      </c>
      <c r="K590">
        <f t="shared" si="37"/>
        <v>90</v>
      </c>
      <c r="L590">
        <f t="shared" si="38"/>
        <v>335</v>
      </c>
      <c r="M590" s="12">
        <v>0</v>
      </c>
      <c r="N590" s="12" t="s">
        <v>215</v>
      </c>
      <c r="O590" s="213">
        <f t="shared" si="39"/>
        <v>0</v>
      </c>
    </row>
    <row r="591" spans="1:15" x14ac:dyDescent="0.25">
      <c r="A591" t="s">
        <v>86</v>
      </c>
      <c r="B591" t="s">
        <v>215</v>
      </c>
      <c r="C591" t="s">
        <v>524</v>
      </c>
      <c r="D591" s="12">
        <v>1</v>
      </c>
      <c r="E591" s="12" t="s">
        <v>340</v>
      </c>
      <c r="F591">
        <v>124</v>
      </c>
      <c r="G591">
        <v>44</v>
      </c>
      <c r="H591">
        <v>114</v>
      </c>
      <c r="I591">
        <v>34</v>
      </c>
      <c r="J591">
        <f t="shared" si="36"/>
        <v>238</v>
      </c>
      <c r="K591">
        <f t="shared" si="37"/>
        <v>78</v>
      </c>
      <c r="L591">
        <f t="shared" si="38"/>
        <v>316</v>
      </c>
      <c r="M591" s="12">
        <v>1</v>
      </c>
      <c r="N591" s="12" t="s">
        <v>325</v>
      </c>
      <c r="O591" s="213">
        <f t="shared" si="39"/>
        <v>0</v>
      </c>
    </row>
    <row r="592" spans="1:15" x14ac:dyDescent="0.25">
      <c r="A592" t="s">
        <v>86</v>
      </c>
      <c r="B592" t="s">
        <v>215</v>
      </c>
      <c r="C592" t="s">
        <v>524</v>
      </c>
      <c r="D592" s="12">
        <v>1</v>
      </c>
      <c r="E592" s="12" t="s">
        <v>343</v>
      </c>
      <c r="F592">
        <v>114</v>
      </c>
      <c r="G592">
        <v>43</v>
      </c>
      <c r="H592">
        <v>130</v>
      </c>
      <c r="I592">
        <v>44</v>
      </c>
      <c r="J592">
        <f t="shared" si="36"/>
        <v>244</v>
      </c>
      <c r="K592">
        <f t="shared" si="37"/>
        <v>87</v>
      </c>
      <c r="L592">
        <f t="shared" si="38"/>
        <v>331</v>
      </c>
      <c r="M592" s="12">
        <v>0</v>
      </c>
      <c r="N592" s="12" t="s">
        <v>215</v>
      </c>
      <c r="O592" s="213">
        <f t="shared" si="39"/>
        <v>0</v>
      </c>
    </row>
    <row r="593" spans="1:15" x14ac:dyDescent="0.25">
      <c r="A593" t="s">
        <v>86</v>
      </c>
      <c r="B593" t="s">
        <v>215</v>
      </c>
      <c r="C593" t="s">
        <v>524</v>
      </c>
      <c r="D593" s="12">
        <v>1</v>
      </c>
      <c r="E593" s="12" t="s">
        <v>346</v>
      </c>
      <c r="F593">
        <v>128</v>
      </c>
      <c r="G593">
        <v>41</v>
      </c>
      <c r="H593">
        <v>120</v>
      </c>
      <c r="I593">
        <v>52</v>
      </c>
      <c r="J593">
        <f t="shared" si="36"/>
        <v>248</v>
      </c>
      <c r="K593">
        <f t="shared" si="37"/>
        <v>93</v>
      </c>
      <c r="L593">
        <f t="shared" si="38"/>
        <v>341</v>
      </c>
      <c r="M593" s="12">
        <v>0</v>
      </c>
      <c r="N593" s="12" t="s">
        <v>222</v>
      </c>
      <c r="O593" s="213">
        <f t="shared" si="39"/>
        <v>0</v>
      </c>
    </row>
    <row r="594" spans="1:15" x14ac:dyDescent="0.25">
      <c r="A594" t="s">
        <v>86</v>
      </c>
      <c r="B594" t="s">
        <v>215</v>
      </c>
      <c r="C594" t="s">
        <v>524</v>
      </c>
      <c r="D594" s="12">
        <v>1</v>
      </c>
      <c r="E594" s="12" t="s">
        <v>349</v>
      </c>
      <c r="F594">
        <v>122</v>
      </c>
      <c r="G594">
        <v>44</v>
      </c>
      <c r="H594">
        <v>132</v>
      </c>
      <c r="I594">
        <v>43</v>
      </c>
      <c r="J594">
        <f t="shared" si="36"/>
        <v>254</v>
      </c>
      <c r="K594">
        <f t="shared" si="37"/>
        <v>87</v>
      </c>
      <c r="L594">
        <f t="shared" si="38"/>
        <v>341</v>
      </c>
      <c r="M594" s="12">
        <v>0</v>
      </c>
      <c r="N594" s="12" t="s">
        <v>215</v>
      </c>
      <c r="O594" s="213">
        <f t="shared" si="39"/>
        <v>0</v>
      </c>
    </row>
    <row r="595" spans="1:15" x14ac:dyDescent="0.25">
      <c r="A595" t="s">
        <v>86</v>
      </c>
      <c r="B595" t="s">
        <v>215</v>
      </c>
      <c r="C595" t="s">
        <v>524</v>
      </c>
      <c r="D595" s="12">
        <v>1</v>
      </c>
      <c r="E595" s="12" t="s">
        <v>352</v>
      </c>
      <c r="F595">
        <v>137</v>
      </c>
      <c r="G595">
        <v>43</v>
      </c>
      <c r="H595">
        <v>107</v>
      </c>
      <c r="I595">
        <v>42</v>
      </c>
      <c r="J595">
        <f t="shared" si="36"/>
        <v>244</v>
      </c>
      <c r="K595">
        <f t="shared" si="37"/>
        <v>85</v>
      </c>
      <c r="L595">
        <f t="shared" si="38"/>
        <v>329</v>
      </c>
      <c r="M595" s="12">
        <v>0</v>
      </c>
      <c r="N595" s="12" t="s">
        <v>326</v>
      </c>
      <c r="O595" s="213">
        <f t="shared" si="39"/>
        <v>0</v>
      </c>
    </row>
    <row r="596" spans="1:15" x14ac:dyDescent="0.25">
      <c r="A596" t="s">
        <v>86</v>
      </c>
      <c r="B596" t="s">
        <v>215</v>
      </c>
      <c r="C596" t="s">
        <v>524</v>
      </c>
      <c r="D596" s="12">
        <v>1</v>
      </c>
      <c r="E596" s="12" t="s">
        <v>358</v>
      </c>
      <c r="F596">
        <v>123</v>
      </c>
      <c r="G596">
        <v>44</v>
      </c>
      <c r="H596">
        <v>116</v>
      </c>
      <c r="I596">
        <v>53</v>
      </c>
      <c r="J596">
        <f t="shared" si="36"/>
        <v>239</v>
      </c>
      <c r="K596">
        <f t="shared" si="37"/>
        <v>97</v>
      </c>
      <c r="L596">
        <f t="shared" si="38"/>
        <v>336</v>
      </c>
      <c r="M596" s="12">
        <v>0</v>
      </c>
      <c r="N596" s="12" t="s">
        <v>215</v>
      </c>
      <c r="O596" s="213">
        <f t="shared" si="39"/>
        <v>0</v>
      </c>
    </row>
    <row r="597" spans="1:15" x14ac:dyDescent="0.25">
      <c r="A597" t="s">
        <v>86</v>
      </c>
      <c r="B597" t="s">
        <v>215</v>
      </c>
      <c r="C597" t="s">
        <v>524</v>
      </c>
      <c r="D597" s="12">
        <v>1</v>
      </c>
      <c r="E597" s="12" t="s">
        <v>362</v>
      </c>
      <c r="F597">
        <v>124</v>
      </c>
      <c r="G597">
        <v>45</v>
      </c>
      <c r="H597">
        <v>122</v>
      </c>
      <c r="I597">
        <v>57</v>
      </c>
      <c r="J597">
        <f t="shared" si="36"/>
        <v>246</v>
      </c>
      <c r="K597">
        <f t="shared" si="37"/>
        <v>102</v>
      </c>
      <c r="L597">
        <f t="shared" si="38"/>
        <v>348</v>
      </c>
      <c r="M597" s="12">
        <v>0</v>
      </c>
      <c r="N597" s="12" t="s">
        <v>215</v>
      </c>
      <c r="O597" s="213">
        <f t="shared" si="39"/>
        <v>0</v>
      </c>
    </row>
    <row r="598" spans="1:15" x14ac:dyDescent="0.25">
      <c r="A598" t="s">
        <v>86</v>
      </c>
      <c r="B598" t="s">
        <v>215</v>
      </c>
      <c r="C598" t="s">
        <v>524</v>
      </c>
      <c r="D598" s="12">
        <v>1</v>
      </c>
      <c r="E598" s="12" t="s">
        <v>365</v>
      </c>
      <c r="F598">
        <v>113</v>
      </c>
      <c r="G598">
        <v>27</v>
      </c>
      <c r="H598">
        <v>124</v>
      </c>
      <c r="I598">
        <v>44</v>
      </c>
      <c r="J598">
        <f t="shared" si="36"/>
        <v>237</v>
      </c>
      <c r="K598">
        <f t="shared" si="37"/>
        <v>71</v>
      </c>
      <c r="L598">
        <f t="shared" si="38"/>
        <v>308</v>
      </c>
      <c r="M598" s="12">
        <v>0</v>
      </c>
      <c r="N598" s="12" t="s">
        <v>327</v>
      </c>
      <c r="O598" s="213">
        <f t="shared" si="39"/>
        <v>0</v>
      </c>
    </row>
    <row r="599" spans="1:15" x14ac:dyDescent="0.25">
      <c r="A599" t="s">
        <v>86</v>
      </c>
      <c r="B599" t="s">
        <v>215</v>
      </c>
      <c r="C599" t="s">
        <v>524</v>
      </c>
      <c r="D599" s="12">
        <v>1</v>
      </c>
      <c r="E599" s="12" t="s">
        <v>368</v>
      </c>
      <c r="F599">
        <v>127</v>
      </c>
      <c r="G599">
        <v>43</v>
      </c>
      <c r="H599">
        <v>126</v>
      </c>
      <c r="I599">
        <v>43</v>
      </c>
      <c r="J599">
        <f t="shared" si="36"/>
        <v>253</v>
      </c>
      <c r="K599">
        <f t="shared" si="37"/>
        <v>86</v>
      </c>
      <c r="L599">
        <f t="shared" si="38"/>
        <v>339</v>
      </c>
      <c r="M599" s="12">
        <v>0</v>
      </c>
      <c r="N599" s="12" t="s">
        <v>215</v>
      </c>
      <c r="O599" s="213">
        <f t="shared" si="39"/>
        <v>0</v>
      </c>
    </row>
    <row r="600" spans="1:15" x14ac:dyDescent="0.25">
      <c r="A600" t="s">
        <v>86</v>
      </c>
      <c r="B600" t="s">
        <v>215</v>
      </c>
      <c r="C600" t="s">
        <v>524</v>
      </c>
      <c r="D600" s="12">
        <v>1</v>
      </c>
      <c r="E600" s="12" t="s">
        <v>371</v>
      </c>
      <c r="F600">
        <v>95</v>
      </c>
      <c r="G600">
        <v>49</v>
      </c>
      <c r="H600">
        <v>126</v>
      </c>
      <c r="I600">
        <v>43</v>
      </c>
      <c r="J600">
        <f t="shared" si="36"/>
        <v>221</v>
      </c>
      <c r="K600">
        <f t="shared" si="37"/>
        <v>92</v>
      </c>
      <c r="L600">
        <f t="shared" si="38"/>
        <v>313</v>
      </c>
      <c r="M600" s="12">
        <v>0</v>
      </c>
      <c r="N600" s="12" t="s">
        <v>227</v>
      </c>
      <c r="O600" s="213">
        <f t="shared" si="39"/>
        <v>0</v>
      </c>
    </row>
    <row r="601" spans="1:15" x14ac:dyDescent="0.25">
      <c r="A601" t="s">
        <v>86</v>
      </c>
      <c r="B601" t="s">
        <v>215</v>
      </c>
      <c r="C601" t="s">
        <v>524</v>
      </c>
      <c r="D601" s="12">
        <v>1</v>
      </c>
      <c r="E601" s="12" t="s">
        <v>374</v>
      </c>
      <c r="F601">
        <v>113</v>
      </c>
      <c r="G601">
        <v>18</v>
      </c>
      <c r="H601">
        <v>108</v>
      </c>
      <c r="I601">
        <v>43</v>
      </c>
      <c r="J601">
        <f t="shared" si="36"/>
        <v>221</v>
      </c>
      <c r="K601">
        <f t="shared" si="37"/>
        <v>61</v>
      </c>
      <c r="L601">
        <f t="shared" si="38"/>
        <v>282</v>
      </c>
      <c r="M601" s="12">
        <v>0</v>
      </c>
      <c r="N601" s="12" t="s">
        <v>325</v>
      </c>
      <c r="O601" s="213">
        <f t="shared" si="39"/>
        <v>0</v>
      </c>
    </row>
    <row r="602" spans="1:15" x14ac:dyDescent="0.25">
      <c r="A602" t="s">
        <v>86</v>
      </c>
      <c r="B602" t="s">
        <v>215</v>
      </c>
      <c r="C602" t="s">
        <v>524</v>
      </c>
      <c r="D602" s="12">
        <v>1</v>
      </c>
      <c r="E602" s="12" t="s">
        <v>377</v>
      </c>
      <c r="F602">
        <v>120</v>
      </c>
      <c r="G602">
        <v>47</v>
      </c>
      <c r="H602">
        <v>120</v>
      </c>
      <c r="I602">
        <v>45</v>
      </c>
      <c r="J602">
        <f t="shared" si="36"/>
        <v>240</v>
      </c>
      <c r="K602">
        <f t="shared" si="37"/>
        <v>92</v>
      </c>
      <c r="L602">
        <f t="shared" si="38"/>
        <v>332</v>
      </c>
      <c r="M602" s="12">
        <v>1</v>
      </c>
      <c r="N602" s="12" t="s">
        <v>326</v>
      </c>
      <c r="O602" s="213">
        <f t="shared" si="39"/>
        <v>1</v>
      </c>
    </row>
    <row r="603" spans="1:15" x14ac:dyDescent="0.25">
      <c r="A603" t="s">
        <v>88</v>
      </c>
      <c r="B603" t="s">
        <v>249</v>
      </c>
      <c r="C603" t="s">
        <v>523</v>
      </c>
      <c r="D603" s="12">
        <v>1</v>
      </c>
      <c r="E603" s="12" t="s">
        <v>4</v>
      </c>
      <c r="F603">
        <v>124</v>
      </c>
      <c r="G603">
        <v>62</v>
      </c>
      <c r="H603">
        <v>127</v>
      </c>
      <c r="I603">
        <v>53</v>
      </c>
      <c r="J603">
        <f t="shared" si="36"/>
        <v>251</v>
      </c>
      <c r="K603">
        <f t="shared" si="37"/>
        <v>115</v>
      </c>
      <c r="L603">
        <f t="shared" si="38"/>
        <v>366</v>
      </c>
      <c r="M603" s="12">
        <v>1</v>
      </c>
      <c r="N603" s="12" t="s">
        <v>327</v>
      </c>
      <c r="O603" s="213">
        <f t="shared" si="39"/>
        <v>0</v>
      </c>
    </row>
    <row r="604" spans="1:15" x14ac:dyDescent="0.25">
      <c r="A604" t="s">
        <v>88</v>
      </c>
      <c r="B604" t="s">
        <v>249</v>
      </c>
      <c r="C604" t="s">
        <v>523</v>
      </c>
      <c r="D604" s="12">
        <v>1</v>
      </c>
      <c r="E604" s="12" t="s">
        <v>7</v>
      </c>
      <c r="F604">
        <v>141</v>
      </c>
      <c r="G604">
        <v>34</v>
      </c>
      <c r="H604">
        <v>131</v>
      </c>
      <c r="I604">
        <v>50</v>
      </c>
      <c r="J604">
        <f t="shared" si="36"/>
        <v>272</v>
      </c>
      <c r="K604">
        <f t="shared" si="37"/>
        <v>84</v>
      </c>
      <c r="L604">
        <f t="shared" si="38"/>
        <v>356</v>
      </c>
      <c r="M604" s="12">
        <v>1</v>
      </c>
      <c r="N604" s="12" t="s">
        <v>222</v>
      </c>
      <c r="O604" s="213">
        <f t="shared" si="39"/>
        <v>0</v>
      </c>
    </row>
    <row r="605" spans="1:15" x14ac:dyDescent="0.25">
      <c r="A605" t="s">
        <v>88</v>
      </c>
      <c r="B605" t="s">
        <v>249</v>
      </c>
      <c r="C605" t="s">
        <v>523</v>
      </c>
      <c r="D605" s="12">
        <v>1</v>
      </c>
      <c r="E605" s="12" t="s">
        <v>9</v>
      </c>
      <c r="F605">
        <v>117</v>
      </c>
      <c r="G605">
        <v>61</v>
      </c>
      <c r="H605">
        <v>112</v>
      </c>
      <c r="I605">
        <v>62</v>
      </c>
      <c r="J605">
        <f t="shared" si="36"/>
        <v>229</v>
      </c>
      <c r="K605">
        <f t="shared" si="37"/>
        <v>123</v>
      </c>
      <c r="L605">
        <f t="shared" si="38"/>
        <v>352</v>
      </c>
      <c r="M605" s="12">
        <v>0</v>
      </c>
      <c r="N605" s="12" t="s">
        <v>326</v>
      </c>
      <c r="O605" s="213">
        <f t="shared" si="39"/>
        <v>0</v>
      </c>
    </row>
    <row r="606" spans="1:15" x14ac:dyDescent="0.25">
      <c r="A606" t="s">
        <v>88</v>
      </c>
      <c r="B606" t="s">
        <v>249</v>
      </c>
      <c r="C606" t="s">
        <v>523</v>
      </c>
      <c r="D606" s="12">
        <v>1</v>
      </c>
      <c r="E606" s="12" t="s">
        <v>10</v>
      </c>
      <c r="F606">
        <v>132</v>
      </c>
      <c r="G606">
        <v>67</v>
      </c>
      <c r="H606">
        <v>120</v>
      </c>
      <c r="I606">
        <v>44</v>
      </c>
      <c r="J606">
        <f t="shared" si="36"/>
        <v>252</v>
      </c>
      <c r="K606">
        <f t="shared" si="37"/>
        <v>111</v>
      </c>
      <c r="L606">
        <f t="shared" si="38"/>
        <v>363</v>
      </c>
      <c r="M606" s="12">
        <v>1</v>
      </c>
      <c r="N606" s="12" t="s">
        <v>222</v>
      </c>
      <c r="O606" s="213">
        <f t="shared" si="39"/>
        <v>0</v>
      </c>
    </row>
    <row r="607" spans="1:15" x14ac:dyDescent="0.25">
      <c r="A607" t="s">
        <v>88</v>
      </c>
      <c r="B607" t="s">
        <v>249</v>
      </c>
      <c r="C607" t="s">
        <v>523</v>
      </c>
      <c r="D607" s="12">
        <v>1</v>
      </c>
      <c r="E607" s="12" t="s">
        <v>11</v>
      </c>
      <c r="F607">
        <v>123</v>
      </c>
      <c r="G607">
        <v>34</v>
      </c>
      <c r="H607">
        <v>121</v>
      </c>
      <c r="I607">
        <v>51</v>
      </c>
      <c r="J607">
        <f t="shared" si="36"/>
        <v>244</v>
      </c>
      <c r="K607">
        <f t="shared" si="37"/>
        <v>85</v>
      </c>
      <c r="L607">
        <f t="shared" si="38"/>
        <v>329</v>
      </c>
      <c r="M607" s="12">
        <v>0</v>
      </c>
      <c r="N607" s="12" t="s">
        <v>215</v>
      </c>
      <c r="O607" s="213">
        <f t="shared" si="39"/>
        <v>0</v>
      </c>
    </row>
    <row r="608" spans="1:15" x14ac:dyDescent="0.25">
      <c r="A608" t="s">
        <v>88</v>
      </c>
      <c r="B608" t="s">
        <v>249</v>
      </c>
      <c r="C608" t="s">
        <v>523</v>
      </c>
      <c r="D608" s="12">
        <v>1</v>
      </c>
      <c r="E608" s="12" t="s">
        <v>12</v>
      </c>
      <c r="F608">
        <v>141</v>
      </c>
      <c r="G608">
        <v>46</v>
      </c>
      <c r="H608">
        <v>152</v>
      </c>
      <c r="I608">
        <v>63</v>
      </c>
      <c r="J608">
        <f t="shared" si="36"/>
        <v>293</v>
      </c>
      <c r="K608">
        <f t="shared" si="37"/>
        <v>109</v>
      </c>
      <c r="L608">
        <f t="shared" si="38"/>
        <v>402</v>
      </c>
      <c r="M608" s="12">
        <v>1</v>
      </c>
      <c r="N608" s="12" t="s">
        <v>326</v>
      </c>
      <c r="O608" s="213">
        <f t="shared" si="39"/>
        <v>0</v>
      </c>
    </row>
    <row r="609" spans="1:15" x14ac:dyDescent="0.25">
      <c r="A609" t="s">
        <v>88</v>
      </c>
      <c r="B609" t="s">
        <v>249</v>
      </c>
      <c r="C609" t="s">
        <v>523</v>
      </c>
      <c r="D609" s="12">
        <v>1</v>
      </c>
      <c r="E609" s="12" t="s">
        <v>14</v>
      </c>
      <c r="F609">
        <v>110</v>
      </c>
      <c r="G609">
        <v>62</v>
      </c>
      <c r="H609">
        <v>145</v>
      </c>
      <c r="I609">
        <v>59</v>
      </c>
      <c r="J609">
        <f t="shared" si="36"/>
        <v>255</v>
      </c>
      <c r="K609">
        <f t="shared" si="37"/>
        <v>121</v>
      </c>
      <c r="L609">
        <f t="shared" si="38"/>
        <v>376</v>
      </c>
      <c r="M609" s="12">
        <v>1</v>
      </c>
      <c r="N609" s="12" t="s">
        <v>222</v>
      </c>
      <c r="O609" s="213">
        <f t="shared" si="39"/>
        <v>0</v>
      </c>
    </row>
    <row r="610" spans="1:15" x14ac:dyDescent="0.25">
      <c r="A610" t="s">
        <v>88</v>
      </c>
      <c r="B610" t="s">
        <v>249</v>
      </c>
      <c r="C610" t="s">
        <v>523</v>
      </c>
      <c r="D610" s="12">
        <v>1</v>
      </c>
      <c r="E610" s="12" t="s">
        <v>15</v>
      </c>
      <c r="F610">
        <v>109</v>
      </c>
      <c r="G610">
        <v>59</v>
      </c>
      <c r="H610">
        <v>121</v>
      </c>
      <c r="I610">
        <v>36</v>
      </c>
      <c r="J610">
        <f t="shared" si="36"/>
        <v>230</v>
      </c>
      <c r="K610">
        <f t="shared" si="37"/>
        <v>95</v>
      </c>
      <c r="L610">
        <f t="shared" si="38"/>
        <v>325</v>
      </c>
      <c r="M610" s="12">
        <v>0</v>
      </c>
      <c r="N610" s="12" t="s">
        <v>333</v>
      </c>
      <c r="O610" s="213">
        <f t="shared" si="39"/>
        <v>0</v>
      </c>
    </row>
    <row r="611" spans="1:15" x14ac:dyDescent="0.25">
      <c r="A611" t="s">
        <v>88</v>
      </c>
      <c r="B611" t="s">
        <v>249</v>
      </c>
      <c r="C611" t="s">
        <v>523</v>
      </c>
      <c r="D611" s="12">
        <v>1</v>
      </c>
      <c r="E611" s="12" t="s">
        <v>16</v>
      </c>
      <c r="F611">
        <v>126</v>
      </c>
      <c r="G611">
        <v>54</v>
      </c>
      <c r="H611">
        <v>122</v>
      </c>
      <c r="I611">
        <v>62</v>
      </c>
      <c r="J611">
        <f t="shared" si="36"/>
        <v>248</v>
      </c>
      <c r="K611">
        <f t="shared" si="37"/>
        <v>116</v>
      </c>
      <c r="L611">
        <f t="shared" si="38"/>
        <v>364</v>
      </c>
      <c r="M611" s="12">
        <v>1</v>
      </c>
      <c r="N611" s="12" t="s">
        <v>222</v>
      </c>
      <c r="O611" s="213">
        <f t="shared" si="39"/>
        <v>0</v>
      </c>
    </row>
    <row r="612" spans="1:15" x14ac:dyDescent="0.25">
      <c r="A612" t="s">
        <v>88</v>
      </c>
      <c r="B612" t="s">
        <v>249</v>
      </c>
      <c r="C612" t="s">
        <v>523</v>
      </c>
      <c r="D612" s="12">
        <v>1</v>
      </c>
      <c r="E612" s="12" t="s">
        <v>459</v>
      </c>
      <c r="F612">
        <v>132</v>
      </c>
      <c r="G612">
        <v>41</v>
      </c>
      <c r="H612">
        <v>115</v>
      </c>
      <c r="I612">
        <v>43</v>
      </c>
      <c r="J612">
        <f t="shared" si="36"/>
        <v>247</v>
      </c>
      <c r="K612">
        <f t="shared" si="37"/>
        <v>84</v>
      </c>
      <c r="L612">
        <f t="shared" si="38"/>
        <v>331</v>
      </c>
      <c r="M612" s="12">
        <v>1</v>
      </c>
      <c r="N612" s="12" t="s">
        <v>325</v>
      </c>
      <c r="O612" s="213">
        <f t="shared" si="39"/>
        <v>0</v>
      </c>
    </row>
    <row r="613" spans="1:15" x14ac:dyDescent="0.25">
      <c r="A613" t="s">
        <v>88</v>
      </c>
      <c r="B613" t="s">
        <v>249</v>
      </c>
      <c r="C613" t="s">
        <v>523</v>
      </c>
      <c r="D613" s="12">
        <v>1</v>
      </c>
      <c r="E613" s="12" t="s">
        <v>465</v>
      </c>
      <c r="F613">
        <v>140</v>
      </c>
      <c r="G613">
        <v>43</v>
      </c>
      <c r="H613">
        <v>129</v>
      </c>
      <c r="I613">
        <v>74</v>
      </c>
      <c r="J613">
        <f t="shared" si="36"/>
        <v>269</v>
      </c>
      <c r="K613">
        <f t="shared" si="37"/>
        <v>117</v>
      </c>
      <c r="L613">
        <f t="shared" si="38"/>
        <v>386</v>
      </c>
      <c r="M613" s="12">
        <v>1</v>
      </c>
      <c r="N613" s="12" t="s">
        <v>222</v>
      </c>
      <c r="O613" s="213">
        <f t="shared" si="39"/>
        <v>0</v>
      </c>
    </row>
    <row r="614" spans="1:15" x14ac:dyDescent="0.25">
      <c r="A614" t="s">
        <v>88</v>
      </c>
      <c r="B614" t="s">
        <v>249</v>
      </c>
      <c r="C614" t="s">
        <v>523</v>
      </c>
      <c r="D614" s="12">
        <v>1</v>
      </c>
      <c r="E614" s="12" t="s">
        <v>461</v>
      </c>
      <c r="F614">
        <v>123</v>
      </c>
      <c r="G614">
        <v>52</v>
      </c>
      <c r="H614">
        <v>132</v>
      </c>
      <c r="I614">
        <v>53</v>
      </c>
      <c r="J614">
        <f t="shared" si="36"/>
        <v>255</v>
      </c>
      <c r="K614">
        <f t="shared" si="37"/>
        <v>105</v>
      </c>
      <c r="L614">
        <f t="shared" si="38"/>
        <v>360</v>
      </c>
      <c r="M614" s="12">
        <v>0</v>
      </c>
      <c r="N614" s="12" t="s">
        <v>333</v>
      </c>
      <c r="O614" s="213">
        <f t="shared" si="39"/>
        <v>0</v>
      </c>
    </row>
    <row r="615" spans="1:15" x14ac:dyDescent="0.25">
      <c r="A615" t="s">
        <v>88</v>
      </c>
      <c r="B615" t="s">
        <v>249</v>
      </c>
      <c r="C615" t="s">
        <v>523</v>
      </c>
      <c r="D615" s="12">
        <v>1</v>
      </c>
      <c r="E615" s="12" t="s">
        <v>462</v>
      </c>
      <c r="F615">
        <v>128</v>
      </c>
      <c r="G615">
        <v>34</v>
      </c>
      <c r="H615">
        <v>92</v>
      </c>
      <c r="I615">
        <v>39</v>
      </c>
      <c r="J615">
        <f t="shared" si="36"/>
        <v>220</v>
      </c>
      <c r="K615">
        <f t="shared" si="37"/>
        <v>73</v>
      </c>
      <c r="L615">
        <f t="shared" si="38"/>
        <v>293</v>
      </c>
      <c r="M615" s="12">
        <v>0</v>
      </c>
      <c r="N615" s="12" t="s">
        <v>327</v>
      </c>
      <c r="O615" s="213">
        <f t="shared" si="39"/>
        <v>0</v>
      </c>
    </row>
    <row r="616" spans="1:15" x14ac:dyDescent="0.25">
      <c r="A616" t="s">
        <v>88</v>
      </c>
      <c r="B616" t="s">
        <v>249</v>
      </c>
      <c r="C616" t="s">
        <v>524</v>
      </c>
      <c r="D616" s="12">
        <v>1</v>
      </c>
      <c r="E616" s="12" t="s">
        <v>277</v>
      </c>
      <c r="F616">
        <v>119</v>
      </c>
      <c r="G616">
        <v>57</v>
      </c>
      <c r="H616">
        <v>125</v>
      </c>
      <c r="I616">
        <v>71</v>
      </c>
      <c r="J616">
        <f t="shared" si="36"/>
        <v>244</v>
      </c>
      <c r="K616">
        <f t="shared" si="37"/>
        <v>128</v>
      </c>
      <c r="L616">
        <f t="shared" si="38"/>
        <v>372</v>
      </c>
      <c r="M616" s="12">
        <v>1</v>
      </c>
      <c r="N616" s="12" t="s">
        <v>222</v>
      </c>
      <c r="O616" s="213">
        <f t="shared" si="39"/>
        <v>0</v>
      </c>
    </row>
    <row r="617" spans="1:15" x14ac:dyDescent="0.25">
      <c r="A617" t="s">
        <v>88</v>
      </c>
      <c r="B617" t="s">
        <v>249</v>
      </c>
      <c r="C617" t="s">
        <v>524</v>
      </c>
      <c r="D617" s="12">
        <v>1</v>
      </c>
      <c r="E617" s="12" t="s">
        <v>336</v>
      </c>
      <c r="F617">
        <v>122</v>
      </c>
      <c r="G617">
        <v>44</v>
      </c>
      <c r="H617">
        <v>127</v>
      </c>
      <c r="I617">
        <v>35</v>
      </c>
      <c r="J617">
        <f t="shared" si="36"/>
        <v>249</v>
      </c>
      <c r="K617">
        <f t="shared" si="37"/>
        <v>79</v>
      </c>
      <c r="L617">
        <f t="shared" si="38"/>
        <v>328</v>
      </c>
      <c r="M617" s="12">
        <v>0</v>
      </c>
      <c r="N617" s="12" t="s">
        <v>326</v>
      </c>
      <c r="O617" s="213">
        <f t="shared" si="39"/>
        <v>0</v>
      </c>
    </row>
    <row r="618" spans="1:15" x14ac:dyDescent="0.25">
      <c r="A618" t="s">
        <v>88</v>
      </c>
      <c r="B618" t="s">
        <v>249</v>
      </c>
      <c r="C618" t="s">
        <v>524</v>
      </c>
      <c r="D618" s="12">
        <v>1</v>
      </c>
      <c r="E618" s="12" t="s">
        <v>343</v>
      </c>
      <c r="F618">
        <v>111</v>
      </c>
      <c r="G618">
        <v>63</v>
      </c>
      <c r="H618">
        <v>136</v>
      </c>
      <c r="I618">
        <v>16</v>
      </c>
      <c r="J618">
        <f t="shared" si="36"/>
        <v>247</v>
      </c>
      <c r="K618">
        <f t="shared" si="37"/>
        <v>79</v>
      </c>
      <c r="L618">
        <f t="shared" si="38"/>
        <v>326</v>
      </c>
      <c r="M618" s="12">
        <v>0</v>
      </c>
      <c r="N618" s="12" t="s">
        <v>325</v>
      </c>
      <c r="O618" s="213">
        <f t="shared" si="39"/>
        <v>0</v>
      </c>
    </row>
    <row r="619" spans="1:15" x14ac:dyDescent="0.25">
      <c r="A619" t="s">
        <v>88</v>
      </c>
      <c r="B619" t="s">
        <v>249</v>
      </c>
      <c r="C619" t="s">
        <v>524</v>
      </c>
      <c r="D619" s="12">
        <v>1</v>
      </c>
      <c r="E619" s="12" t="s">
        <v>346</v>
      </c>
      <c r="F619">
        <v>139</v>
      </c>
      <c r="G619">
        <v>59</v>
      </c>
      <c r="H619">
        <v>129</v>
      </c>
      <c r="I619">
        <v>50</v>
      </c>
      <c r="J619">
        <f t="shared" si="36"/>
        <v>268</v>
      </c>
      <c r="K619">
        <f t="shared" si="37"/>
        <v>109</v>
      </c>
      <c r="L619">
        <f t="shared" si="38"/>
        <v>377</v>
      </c>
      <c r="M619" s="12">
        <v>1</v>
      </c>
      <c r="N619" s="12" t="s">
        <v>222</v>
      </c>
      <c r="O619" s="213">
        <f t="shared" si="39"/>
        <v>0</v>
      </c>
    </row>
    <row r="620" spans="1:15" x14ac:dyDescent="0.25">
      <c r="A620" t="s">
        <v>88</v>
      </c>
      <c r="B620" t="s">
        <v>249</v>
      </c>
      <c r="C620" t="s">
        <v>524</v>
      </c>
      <c r="D620" s="12">
        <v>1</v>
      </c>
      <c r="E620" s="12" t="s">
        <v>352</v>
      </c>
      <c r="F620">
        <v>144</v>
      </c>
      <c r="G620">
        <v>50</v>
      </c>
      <c r="H620">
        <v>130</v>
      </c>
      <c r="I620">
        <v>35</v>
      </c>
      <c r="J620">
        <f t="shared" si="36"/>
        <v>274</v>
      </c>
      <c r="K620">
        <f t="shared" si="37"/>
        <v>85</v>
      </c>
      <c r="L620">
        <f t="shared" si="38"/>
        <v>359</v>
      </c>
      <c r="M620" s="12">
        <v>1</v>
      </c>
      <c r="N620" s="12" t="s">
        <v>227</v>
      </c>
      <c r="O620" s="213">
        <f t="shared" si="39"/>
        <v>0</v>
      </c>
    </row>
    <row r="621" spans="1:15" x14ac:dyDescent="0.25">
      <c r="A621" t="s">
        <v>88</v>
      </c>
      <c r="B621" t="s">
        <v>249</v>
      </c>
      <c r="C621" t="s">
        <v>524</v>
      </c>
      <c r="D621" s="12">
        <v>1</v>
      </c>
      <c r="E621" s="12" t="s">
        <v>355</v>
      </c>
      <c r="F621">
        <v>133</v>
      </c>
      <c r="G621">
        <v>44</v>
      </c>
      <c r="H621">
        <v>147</v>
      </c>
      <c r="I621">
        <v>70</v>
      </c>
      <c r="J621">
        <f t="shared" si="36"/>
        <v>280</v>
      </c>
      <c r="K621">
        <f t="shared" si="37"/>
        <v>114</v>
      </c>
      <c r="L621">
        <f t="shared" si="38"/>
        <v>394</v>
      </c>
      <c r="M621" s="12">
        <v>1</v>
      </c>
      <c r="N621" s="12" t="s">
        <v>222</v>
      </c>
      <c r="O621" s="213">
        <f t="shared" si="39"/>
        <v>0</v>
      </c>
    </row>
    <row r="622" spans="1:15" x14ac:dyDescent="0.25">
      <c r="A622" t="s">
        <v>88</v>
      </c>
      <c r="B622" t="s">
        <v>249</v>
      </c>
      <c r="C622" t="s">
        <v>524</v>
      </c>
      <c r="D622" s="12">
        <v>1</v>
      </c>
      <c r="E622" s="12" t="s">
        <v>358</v>
      </c>
      <c r="F622">
        <v>138</v>
      </c>
      <c r="G622">
        <v>44</v>
      </c>
      <c r="H622">
        <v>123</v>
      </c>
      <c r="I622">
        <v>42</v>
      </c>
      <c r="J622">
        <f t="shared" si="36"/>
        <v>261</v>
      </c>
      <c r="K622">
        <f t="shared" si="37"/>
        <v>86</v>
      </c>
      <c r="L622">
        <f t="shared" si="38"/>
        <v>347</v>
      </c>
      <c r="M622" s="12">
        <v>0</v>
      </c>
      <c r="N622" s="12" t="s">
        <v>227</v>
      </c>
      <c r="O622" s="213">
        <f t="shared" si="39"/>
        <v>0</v>
      </c>
    </row>
    <row r="623" spans="1:15" x14ac:dyDescent="0.25">
      <c r="A623" t="s">
        <v>88</v>
      </c>
      <c r="B623" t="s">
        <v>249</v>
      </c>
      <c r="C623" t="s">
        <v>524</v>
      </c>
      <c r="D623" s="12">
        <v>1</v>
      </c>
      <c r="E623" s="12" t="s">
        <v>362</v>
      </c>
      <c r="F623">
        <v>123</v>
      </c>
      <c r="G623">
        <v>62</v>
      </c>
      <c r="H623">
        <v>135</v>
      </c>
      <c r="I623">
        <v>43</v>
      </c>
      <c r="J623">
        <f t="shared" si="36"/>
        <v>258</v>
      </c>
      <c r="K623">
        <f t="shared" si="37"/>
        <v>105</v>
      </c>
      <c r="L623">
        <f t="shared" si="38"/>
        <v>363</v>
      </c>
      <c r="M623" s="12">
        <v>1</v>
      </c>
      <c r="N623" s="12" t="s">
        <v>222</v>
      </c>
      <c r="O623" s="213">
        <f t="shared" si="39"/>
        <v>0</v>
      </c>
    </row>
    <row r="624" spans="1:15" x14ac:dyDescent="0.25">
      <c r="A624" t="s">
        <v>88</v>
      </c>
      <c r="B624" t="s">
        <v>249</v>
      </c>
      <c r="C624" t="s">
        <v>524</v>
      </c>
      <c r="D624" s="12">
        <v>1</v>
      </c>
      <c r="E624" s="12" t="s">
        <v>365</v>
      </c>
      <c r="F624">
        <v>124</v>
      </c>
      <c r="G624">
        <v>35</v>
      </c>
      <c r="H624">
        <v>129</v>
      </c>
      <c r="I624">
        <v>50</v>
      </c>
      <c r="J624">
        <f t="shared" si="36"/>
        <v>253</v>
      </c>
      <c r="K624">
        <f t="shared" si="37"/>
        <v>85</v>
      </c>
      <c r="L624">
        <f t="shared" si="38"/>
        <v>338</v>
      </c>
      <c r="M624" s="12">
        <v>0</v>
      </c>
      <c r="N624" s="12" t="s">
        <v>222</v>
      </c>
      <c r="O624" s="213">
        <f t="shared" si="39"/>
        <v>0</v>
      </c>
    </row>
    <row r="625" spans="1:15" x14ac:dyDescent="0.25">
      <c r="A625" t="s">
        <v>88</v>
      </c>
      <c r="B625" t="s">
        <v>249</v>
      </c>
      <c r="C625" t="s">
        <v>524</v>
      </c>
      <c r="D625" s="12">
        <v>1</v>
      </c>
      <c r="E625" s="12" t="s">
        <v>368</v>
      </c>
      <c r="F625">
        <v>131</v>
      </c>
      <c r="G625">
        <v>43</v>
      </c>
      <c r="H625">
        <v>136</v>
      </c>
      <c r="I625">
        <v>63</v>
      </c>
      <c r="J625">
        <f t="shared" si="36"/>
        <v>267</v>
      </c>
      <c r="K625">
        <f t="shared" si="37"/>
        <v>106</v>
      </c>
      <c r="L625">
        <f t="shared" si="38"/>
        <v>373</v>
      </c>
      <c r="M625" s="12">
        <v>0</v>
      </c>
      <c r="N625" s="12" t="s">
        <v>222</v>
      </c>
      <c r="O625" s="213">
        <f t="shared" si="39"/>
        <v>0</v>
      </c>
    </row>
    <row r="626" spans="1:15" x14ac:dyDescent="0.25">
      <c r="A626" t="s">
        <v>88</v>
      </c>
      <c r="B626" t="s">
        <v>249</v>
      </c>
      <c r="C626" t="s">
        <v>524</v>
      </c>
      <c r="D626" s="12">
        <v>1</v>
      </c>
      <c r="E626" s="12" t="s">
        <v>371</v>
      </c>
      <c r="F626">
        <v>145</v>
      </c>
      <c r="G626">
        <v>71</v>
      </c>
      <c r="H626">
        <v>141</v>
      </c>
      <c r="I626">
        <v>52</v>
      </c>
      <c r="J626">
        <f t="shared" si="36"/>
        <v>286</v>
      </c>
      <c r="K626">
        <f t="shared" si="37"/>
        <v>123</v>
      </c>
      <c r="L626">
        <f t="shared" si="38"/>
        <v>409</v>
      </c>
      <c r="M626" s="12">
        <v>1</v>
      </c>
      <c r="N626" s="12" t="s">
        <v>222</v>
      </c>
      <c r="O626" s="213">
        <f t="shared" si="39"/>
        <v>1</v>
      </c>
    </row>
    <row r="627" spans="1:15" x14ac:dyDescent="0.25">
      <c r="A627" t="s">
        <v>448</v>
      </c>
      <c r="B627" t="s">
        <v>210</v>
      </c>
      <c r="C627" t="s">
        <v>523</v>
      </c>
      <c r="D627" s="12">
        <v>1</v>
      </c>
      <c r="E627" s="12" t="s">
        <v>4</v>
      </c>
      <c r="F627">
        <v>104</v>
      </c>
      <c r="G627">
        <v>23</v>
      </c>
      <c r="H627">
        <v>126</v>
      </c>
      <c r="I627">
        <v>25</v>
      </c>
      <c r="J627">
        <f t="shared" si="36"/>
        <v>230</v>
      </c>
      <c r="K627">
        <f t="shared" si="37"/>
        <v>48</v>
      </c>
      <c r="L627">
        <f t="shared" si="38"/>
        <v>278</v>
      </c>
      <c r="M627" s="12">
        <v>0</v>
      </c>
      <c r="N627" s="12" t="s">
        <v>325</v>
      </c>
      <c r="O627" s="213">
        <f t="shared" si="39"/>
        <v>0</v>
      </c>
    </row>
    <row r="628" spans="1:15" x14ac:dyDescent="0.25">
      <c r="A628" t="s">
        <v>448</v>
      </c>
      <c r="B628" t="s">
        <v>210</v>
      </c>
      <c r="C628" t="s">
        <v>523</v>
      </c>
      <c r="D628" s="12">
        <v>1</v>
      </c>
      <c r="E628" s="12" t="s">
        <v>7</v>
      </c>
      <c r="F628">
        <v>120</v>
      </c>
      <c r="G628">
        <v>42</v>
      </c>
      <c r="H628">
        <v>121</v>
      </c>
      <c r="I628">
        <v>53</v>
      </c>
      <c r="J628">
        <f t="shared" si="36"/>
        <v>241</v>
      </c>
      <c r="K628">
        <f t="shared" si="37"/>
        <v>95</v>
      </c>
      <c r="L628">
        <f t="shared" si="38"/>
        <v>336</v>
      </c>
      <c r="M628" s="12">
        <v>1</v>
      </c>
      <c r="N628" s="12" t="s">
        <v>215</v>
      </c>
      <c r="O628" s="213">
        <f t="shared" si="39"/>
        <v>0</v>
      </c>
    </row>
    <row r="629" spans="1:15" x14ac:dyDescent="0.25">
      <c r="A629" t="s">
        <v>448</v>
      </c>
      <c r="B629" t="s">
        <v>210</v>
      </c>
      <c r="C629" t="s">
        <v>523</v>
      </c>
      <c r="D629" s="12">
        <v>1</v>
      </c>
      <c r="E629" s="12" t="s">
        <v>11</v>
      </c>
      <c r="F629">
        <v>112</v>
      </c>
      <c r="G629">
        <v>50</v>
      </c>
      <c r="H629">
        <v>131</v>
      </c>
      <c r="I629">
        <v>31</v>
      </c>
      <c r="J629">
        <f t="shared" si="36"/>
        <v>243</v>
      </c>
      <c r="K629">
        <f t="shared" si="37"/>
        <v>81</v>
      </c>
      <c r="L629">
        <f t="shared" si="38"/>
        <v>324</v>
      </c>
      <c r="M629" s="12">
        <v>1</v>
      </c>
      <c r="N629" s="12" t="s">
        <v>327</v>
      </c>
      <c r="O629" s="213">
        <f t="shared" si="39"/>
        <v>0</v>
      </c>
    </row>
    <row r="630" spans="1:15" x14ac:dyDescent="0.25">
      <c r="A630" t="s">
        <v>448</v>
      </c>
      <c r="B630" t="s">
        <v>210</v>
      </c>
      <c r="C630" t="s">
        <v>523</v>
      </c>
      <c r="D630" s="12">
        <v>1</v>
      </c>
      <c r="E630" s="12" t="s">
        <v>12</v>
      </c>
      <c r="F630">
        <v>123</v>
      </c>
      <c r="G630">
        <v>33</v>
      </c>
      <c r="H630">
        <v>125</v>
      </c>
      <c r="I630">
        <v>26</v>
      </c>
      <c r="J630">
        <f t="shared" si="36"/>
        <v>248</v>
      </c>
      <c r="K630">
        <f t="shared" si="37"/>
        <v>59</v>
      </c>
      <c r="L630">
        <f t="shared" si="38"/>
        <v>307</v>
      </c>
      <c r="M630" s="12">
        <v>0</v>
      </c>
      <c r="N630" s="12" t="s">
        <v>327</v>
      </c>
      <c r="O630" s="213">
        <f t="shared" si="39"/>
        <v>0</v>
      </c>
    </row>
    <row r="631" spans="1:15" x14ac:dyDescent="0.25">
      <c r="A631" t="s">
        <v>448</v>
      </c>
      <c r="B631" t="s">
        <v>210</v>
      </c>
      <c r="C631" t="s">
        <v>523</v>
      </c>
      <c r="D631" s="12">
        <v>1</v>
      </c>
      <c r="E631" s="12" t="s">
        <v>14</v>
      </c>
      <c r="F631">
        <v>117</v>
      </c>
      <c r="G631">
        <v>49</v>
      </c>
      <c r="H631">
        <v>130</v>
      </c>
      <c r="I631">
        <v>35</v>
      </c>
      <c r="J631">
        <f t="shared" si="36"/>
        <v>247</v>
      </c>
      <c r="K631">
        <f t="shared" si="37"/>
        <v>84</v>
      </c>
      <c r="L631">
        <f t="shared" si="38"/>
        <v>331</v>
      </c>
      <c r="M631" s="12">
        <v>0</v>
      </c>
      <c r="N631" s="12" t="s">
        <v>326</v>
      </c>
      <c r="O631" s="213">
        <f t="shared" si="39"/>
        <v>0</v>
      </c>
    </row>
    <row r="632" spans="1:15" x14ac:dyDescent="0.25">
      <c r="A632" t="s">
        <v>448</v>
      </c>
      <c r="B632" t="s">
        <v>210</v>
      </c>
      <c r="C632" t="s">
        <v>523</v>
      </c>
      <c r="D632" s="12">
        <v>1</v>
      </c>
      <c r="E632" s="12" t="s">
        <v>15</v>
      </c>
      <c r="F632">
        <v>106</v>
      </c>
      <c r="G632">
        <v>23</v>
      </c>
      <c r="H632">
        <v>115</v>
      </c>
      <c r="I632">
        <v>35</v>
      </c>
      <c r="J632">
        <f t="shared" si="36"/>
        <v>221</v>
      </c>
      <c r="K632">
        <f t="shared" si="37"/>
        <v>58</v>
      </c>
      <c r="L632">
        <f t="shared" si="38"/>
        <v>279</v>
      </c>
      <c r="M632" s="12">
        <v>0</v>
      </c>
      <c r="N632" s="12" t="s">
        <v>325</v>
      </c>
      <c r="O632" s="213">
        <f t="shared" si="39"/>
        <v>0</v>
      </c>
    </row>
    <row r="633" spans="1:15" x14ac:dyDescent="0.25">
      <c r="A633" t="s">
        <v>448</v>
      </c>
      <c r="B633" t="s">
        <v>210</v>
      </c>
      <c r="C633" t="s">
        <v>523</v>
      </c>
      <c r="D633" s="12">
        <v>1</v>
      </c>
      <c r="E633" s="12" t="s">
        <v>459</v>
      </c>
      <c r="F633">
        <v>116</v>
      </c>
      <c r="G633">
        <v>45</v>
      </c>
      <c r="H633">
        <v>104</v>
      </c>
      <c r="I633">
        <v>25</v>
      </c>
      <c r="J633">
        <f t="shared" si="36"/>
        <v>220</v>
      </c>
      <c r="K633">
        <f t="shared" si="37"/>
        <v>70</v>
      </c>
      <c r="L633">
        <f t="shared" si="38"/>
        <v>290</v>
      </c>
      <c r="M633" s="12">
        <v>0</v>
      </c>
      <c r="N633" s="12" t="s">
        <v>325</v>
      </c>
      <c r="O633" s="213">
        <f t="shared" si="39"/>
        <v>0</v>
      </c>
    </row>
    <row r="634" spans="1:15" x14ac:dyDescent="0.25">
      <c r="A634" t="s">
        <v>448</v>
      </c>
      <c r="B634" t="s">
        <v>210</v>
      </c>
      <c r="C634" t="s">
        <v>523</v>
      </c>
      <c r="D634" s="12">
        <v>1</v>
      </c>
      <c r="E634" s="12" t="s">
        <v>465</v>
      </c>
      <c r="F634">
        <v>126</v>
      </c>
      <c r="G634">
        <v>33</v>
      </c>
      <c r="H634">
        <v>131</v>
      </c>
      <c r="I634">
        <v>53</v>
      </c>
      <c r="J634">
        <f t="shared" si="36"/>
        <v>257</v>
      </c>
      <c r="K634">
        <f t="shared" si="37"/>
        <v>86</v>
      </c>
      <c r="L634">
        <f t="shared" si="38"/>
        <v>343</v>
      </c>
      <c r="M634" s="12">
        <v>0</v>
      </c>
      <c r="N634" s="12" t="s">
        <v>326</v>
      </c>
      <c r="O634" s="213">
        <f t="shared" si="39"/>
        <v>0</v>
      </c>
    </row>
    <row r="635" spans="1:15" x14ac:dyDescent="0.25">
      <c r="A635" t="s">
        <v>448</v>
      </c>
      <c r="B635" t="s">
        <v>210</v>
      </c>
      <c r="C635" t="s">
        <v>523</v>
      </c>
      <c r="D635" s="12">
        <v>1</v>
      </c>
      <c r="E635" s="12" t="s">
        <v>461</v>
      </c>
      <c r="F635">
        <v>107</v>
      </c>
      <c r="G635">
        <v>44</v>
      </c>
      <c r="H635">
        <v>123</v>
      </c>
      <c r="I635">
        <v>57</v>
      </c>
      <c r="J635">
        <f t="shared" si="36"/>
        <v>230</v>
      </c>
      <c r="K635">
        <f t="shared" si="37"/>
        <v>101</v>
      </c>
      <c r="L635">
        <f t="shared" si="38"/>
        <v>331</v>
      </c>
      <c r="M635" s="12">
        <v>1</v>
      </c>
      <c r="N635" s="12" t="s">
        <v>325</v>
      </c>
      <c r="O635" s="213">
        <f t="shared" si="39"/>
        <v>0</v>
      </c>
    </row>
    <row r="636" spans="1:15" x14ac:dyDescent="0.25">
      <c r="A636" t="s">
        <v>448</v>
      </c>
      <c r="B636" t="s">
        <v>210</v>
      </c>
      <c r="C636" t="s">
        <v>523</v>
      </c>
      <c r="D636" s="12">
        <v>1</v>
      </c>
      <c r="E636" s="12" t="s">
        <v>462</v>
      </c>
      <c r="F636">
        <v>107</v>
      </c>
      <c r="G636">
        <v>44</v>
      </c>
      <c r="H636">
        <v>110</v>
      </c>
      <c r="I636">
        <v>51</v>
      </c>
      <c r="J636">
        <f t="shared" si="36"/>
        <v>217</v>
      </c>
      <c r="K636">
        <f t="shared" si="37"/>
        <v>95</v>
      </c>
      <c r="L636">
        <f t="shared" si="38"/>
        <v>312</v>
      </c>
      <c r="M636" s="12">
        <v>0</v>
      </c>
      <c r="N636" s="12" t="s">
        <v>325</v>
      </c>
      <c r="O636" s="213">
        <f t="shared" si="39"/>
        <v>0</v>
      </c>
    </row>
    <row r="637" spans="1:15" x14ac:dyDescent="0.25">
      <c r="A637" t="s">
        <v>448</v>
      </c>
      <c r="B637" t="s">
        <v>210</v>
      </c>
      <c r="C637" t="s">
        <v>524</v>
      </c>
      <c r="D637" s="12">
        <v>1</v>
      </c>
      <c r="E637" s="12" t="s">
        <v>340</v>
      </c>
      <c r="F637">
        <v>105</v>
      </c>
      <c r="G637">
        <v>27</v>
      </c>
      <c r="H637">
        <v>115</v>
      </c>
      <c r="I637">
        <v>42</v>
      </c>
      <c r="J637">
        <f t="shared" si="36"/>
        <v>220</v>
      </c>
      <c r="K637">
        <f t="shared" si="37"/>
        <v>69</v>
      </c>
      <c r="L637">
        <f t="shared" si="38"/>
        <v>289</v>
      </c>
      <c r="M637" s="12">
        <v>0</v>
      </c>
      <c r="N637" s="12" t="s">
        <v>222</v>
      </c>
      <c r="O637" s="213">
        <f t="shared" si="39"/>
        <v>0</v>
      </c>
    </row>
    <row r="638" spans="1:15" x14ac:dyDescent="0.25">
      <c r="A638" t="s">
        <v>448</v>
      </c>
      <c r="B638" t="s">
        <v>210</v>
      </c>
      <c r="C638" t="s">
        <v>524</v>
      </c>
      <c r="D638" s="12">
        <v>1</v>
      </c>
      <c r="E638" s="12" t="s">
        <v>343</v>
      </c>
      <c r="F638">
        <v>127</v>
      </c>
      <c r="G638">
        <v>43</v>
      </c>
      <c r="H638">
        <v>116</v>
      </c>
      <c r="I638">
        <v>35</v>
      </c>
      <c r="J638">
        <f t="shared" si="36"/>
        <v>243</v>
      </c>
      <c r="K638">
        <f t="shared" si="37"/>
        <v>78</v>
      </c>
      <c r="L638">
        <f t="shared" si="38"/>
        <v>321</v>
      </c>
      <c r="M638" s="12">
        <v>0</v>
      </c>
      <c r="N638" s="12" t="s">
        <v>333</v>
      </c>
      <c r="O638" s="213">
        <f t="shared" si="39"/>
        <v>0</v>
      </c>
    </row>
    <row r="639" spans="1:15" x14ac:dyDescent="0.25">
      <c r="A639" t="s">
        <v>448</v>
      </c>
      <c r="B639" t="s">
        <v>210</v>
      </c>
      <c r="C639" t="s">
        <v>524</v>
      </c>
      <c r="D639" s="12">
        <v>1</v>
      </c>
      <c r="E639" s="12" t="s">
        <v>346</v>
      </c>
      <c r="F639">
        <v>99</v>
      </c>
      <c r="G639">
        <v>63</v>
      </c>
      <c r="H639">
        <v>106</v>
      </c>
      <c r="I639">
        <v>45</v>
      </c>
      <c r="J639">
        <f t="shared" si="36"/>
        <v>205</v>
      </c>
      <c r="K639">
        <f t="shared" si="37"/>
        <v>108</v>
      </c>
      <c r="L639">
        <f t="shared" si="38"/>
        <v>313</v>
      </c>
      <c r="M639" s="12">
        <v>0</v>
      </c>
      <c r="N639" s="12" t="s">
        <v>325</v>
      </c>
      <c r="O639" s="213">
        <f t="shared" si="39"/>
        <v>0</v>
      </c>
    </row>
    <row r="640" spans="1:15" x14ac:dyDescent="0.25">
      <c r="A640" t="s">
        <v>448</v>
      </c>
      <c r="B640" t="s">
        <v>210</v>
      </c>
      <c r="C640" t="s">
        <v>524</v>
      </c>
      <c r="D640" s="12">
        <v>1</v>
      </c>
      <c r="E640" s="12" t="s">
        <v>349</v>
      </c>
      <c r="F640">
        <v>128</v>
      </c>
      <c r="G640">
        <v>34</v>
      </c>
      <c r="H640">
        <v>119</v>
      </c>
      <c r="I640">
        <v>35</v>
      </c>
      <c r="J640">
        <f t="shared" si="36"/>
        <v>247</v>
      </c>
      <c r="K640">
        <f t="shared" si="37"/>
        <v>69</v>
      </c>
      <c r="L640">
        <f t="shared" si="38"/>
        <v>316</v>
      </c>
      <c r="M640" s="12">
        <v>0</v>
      </c>
      <c r="N640" s="12" t="s">
        <v>325</v>
      </c>
      <c r="O640" s="213">
        <f t="shared" si="39"/>
        <v>0</v>
      </c>
    </row>
    <row r="641" spans="1:15" x14ac:dyDescent="0.25">
      <c r="A641" t="s">
        <v>448</v>
      </c>
      <c r="B641" t="s">
        <v>210</v>
      </c>
      <c r="C641" t="s">
        <v>524</v>
      </c>
      <c r="D641" s="12">
        <v>1</v>
      </c>
      <c r="E641" s="12" t="s">
        <v>352</v>
      </c>
      <c r="F641">
        <v>105</v>
      </c>
      <c r="G641">
        <v>35</v>
      </c>
      <c r="H641">
        <v>125</v>
      </c>
      <c r="I641">
        <v>52</v>
      </c>
      <c r="J641">
        <f t="shared" si="36"/>
        <v>230</v>
      </c>
      <c r="K641">
        <f t="shared" si="37"/>
        <v>87</v>
      </c>
      <c r="L641">
        <f t="shared" si="38"/>
        <v>317</v>
      </c>
      <c r="M641" s="12">
        <v>0</v>
      </c>
      <c r="N641" s="12" t="s">
        <v>325</v>
      </c>
      <c r="O641" s="213">
        <f t="shared" si="39"/>
        <v>0</v>
      </c>
    </row>
    <row r="642" spans="1:15" x14ac:dyDescent="0.25">
      <c r="A642" t="s">
        <v>448</v>
      </c>
      <c r="B642" t="s">
        <v>210</v>
      </c>
      <c r="C642" t="s">
        <v>524</v>
      </c>
      <c r="D642" s="12">
        <v>1</v>
      </c>
      <c r="E642" s="12" t="s">
        <v>355</v>
      </c>
      <c r="F642">
        <v>123</v>
      </c>
      <c r="G642">
        <v>34</v>
      </c>
      <c r="H642">
        <v>138</v>
      </c>
      <c r="I642">
        <v>50</v>
      </c>
      <c r="J642">
        <f t="shared" ref="J642:J705" si="40">F642+H642</f>
        <v>261</v>
      </c>
      <c r="K642">
        <f t="shared" ref="K642:K705" si="41">G642+I642</f>
        <v>84</v>
      </c>
      <c r="L642">
        <f t="shared" ref="L642:L705" si="42">SUM(J642:K642)</f>
        <v>345</v>
      </c>
      <c r="M642" s="12">
        <v>0</v>
      </c>
      <c r="N642" s="12" t="s">
        <v>326</v>
      </c>
      <c r="O642" s="213">
        <f t="shared" si="39"/>
        <v>0</v>
      </c>
    </row>
    <row r="643" spans="1:15" x14ac:dyDescent="0.25">
      <c r="A643" t="s">
        <v>448</v>
      </c>
      <c r="B643" t="s">
        <v>210</v>
      </c>
      <c r="C643" t="s">
        <v>524</v>
      </c>
      <c r="D643" s="12">
        <v>1</v>
      </c>
      <c r="E643" s="12" t="s">
        <v>358</v>
      </c>
      <c r="F643">
        <v>122</v>
      </c>
      <c r="G643">
        <v>44</v>
      </c>
      <c r="H643">
        <v>103</v>
      </c>
      <c r="I643">
        <v>47</v>
      </c>
      <c r="J643">
        <f t="shared" si="40"/>
        <v>225</v>
      </c>
      <c r="K643">
        <f t="shared" si="41"/>
        <v>91</v>
      </c>
      <c r="L643">
        <f t="shared" si="42"/>
        <v>316</v>
      </c>
      <c r="M643" s="12">
        <v>0</v>
      </c>
      <c r="N643" s="12" t="s">
        <v>325</v>
      </c>
      <c r="O643" s="213">
        <f t="shared" ref="O643:O706" si="43">IF(A643=A644,0,1)</f>
        <v>0</v>
      </c>
    </row>
    <row r="644" spans="1:15" x14ac:dyDescent="0.25">
      <c r="A644" t="s">
        <v>448</v>
      </c>
      <c r="B644" t="s">
        <v>210</v>
      </c>
      <c r="C644" t="s">
        <v>524</v>
      </c>
      <c r="D644" s="12">
        <v>1</v>
      </c>
      <c r="E644" s="12" t="s">
        <v>365</v>
      </c>
      <c r="F644">
        <v>129</v>
      </c>
      <c r="G644">
        <v>44</v>
      </c>
      <c r="H644">
        <v>123</v>
      </c>
      <c r="I644">
        <v>35</v>
      </c>
      <c r="J644">
        <f t="shared" si="40"/>
        <v>252</v>
      </c>
      <c r="K644">
        <f t="shared" si="41"/>
        <v>79</v>
      </c>
      <c r="L644">
        <f t="shared" si="42"/>
        <v>331</v>
      </c>
      <c r="M644" s="12">
        <v>0</v>
      </c>
      <c r="N644" s="12" t="s">
        <v>325</v>
      </c>
      <c r="O644" s="213">
        <f t="shared" si="43"/>
        <v>0</v>
      </c>
    </row>
    <row r="645" spans="1:15" x14ac:dyDescent="0.25">
      <c r="A645" t="s">
        <v>448</v>
      </c>
      <c r="B645" t="s">
        <v>210</v>
      </c>
      <c r="C645" t="s">
        <v>524</v>
      </c>
      <c r="D645" s="12">
        <v>1</v>
      </c>
      <c r="E645" s="12" t="s">
        <v>371</v>
      </c>
      <c r="F645">
        <v>104</v>
      </c>
      <c r="G645">
        <v>26</v>
      </c>
      <c r="H645">
        <v>110</v>
      </c>
      <c r="I645">
        <v>34</v>
      </c>
      <c r="J645">
        <f t="shared" si="40"/>
        <v>214</v>
      </c>
      <c r="K645">
        <f t="shared" si="41"/>
        <v>60</v>
      </c>
      <c r="L645">
        <f t="shared" si="42"/>
        <v>274</v>
      </c>
      <c r="M645" s="12">
        <v>0</v>
      </c>
      <c r="N645" s="12" t="s">
        <v>325</v>
      </c>
      <c r="O645" s="213">
        <f t="shared" si="43"/>
        <v>0</v>
      </c>
    </row>
    <row r="646" spans="1:15" x14ac:dyDescent="0.25">
      <c r="A646" t="s">
        <v>448</v>
      </c>
      <c r="B646" t="s">
        <v>210</v>
      </c>
      <c r="C646" t="s">
        <v>524</v>
      </c>
      <c r="D646" s="12">
        <v>1</v>
      </c>
      <c r="E646" s="12" t="s">
        <v>374</v>
      </c>
      <c r="F646">
        <v>121</v>
      </c>
      <c r="G646">
        <v>35</v>
      </c>
      <c r="H646">
        <v>124</v>
      </c>
      <c r="I646">
        <v>51</v>
      </c>
      <c r="J646">
        <f t="shared" si="40"/>
        <v>245</v>
      </c>
      <c r="K646">
        <f t="shared" si="41"/>
        <v>86</v>
      </c>
      <c r="L646">
        <f t="shared" si="42"/>
        <v>331</v>
      </c>
      <c r="M646" s="12">
        <v>0</v>
      </c>
      <c r="N646" s="12" t="s">
        <v>325</v>
      </c>
      <c r="O646" s="213">
        <f t="shared" si="43"/>
        <v>1</v>
      </c>
    </row>
    <row r="647" spans="1:15" x14ac:dyDescent="0.25">
      <c r="A647" t="s">
        <v>90</v>
      </c>
      <c r="B647" t="s">
        <v>255</v>
      </c>
      <c r="C647" t="s">
        <v>523</v>
      </c>
      <c r="D647" s="12">
        <v>1</v>
      </c>
      <c r="E647" s="12" t="s">
        <v>9</v>
      </c>
      <c r="F647">
        <v>127</v>
      </c>
      <c r="G647">
        <v>68</v>
      </c>
      <c r="H647">
        <v>137</v>
      </c>
      <c r="I647">
        <v>44</v>
      </c>
      <c r="J647">
        <f t="shared" si="40"/>
        <v>264</v>
      </c>
      <c r="K647">
        <f t="shared" si="41"/>
        <v>112</v>
      </c>
      <c r="L647">
        <f t="shared" si="42"/>
        <v>376</v>
      </c>
      <c r="M647" s="12">
        <v>1</v>
      </c>
      <c r="N647" s="12" t="s">
        <v>327</v>
      </c>
      <c r="O647" s="213">
        <f t="shared" si="43"/>
        <v>0</v>
      </c>
    </row>
    <row r="648" spans="1:15" x14ac:dyDescent="0.25">
      <c r="A648" t="s">
        <v>90</v>
      </c>
      <c r="B648" t="s">
        <v>255</v>
      </c>
      <c r="C648" t="s">
        <v>523</v>
      </c>
      <c r="D648" s="12">
        <v>1</v>
      </c>
      <c r="E648" s="12" t="s">
        <v>11</v>
      </c>
      <c r="F648">
        <v>140</v>
      </c>
      <c r="G648">
        <v>38</v>
      </c>
      <c r="H648">
        <v>132</v>
      </c>
      <c r="I648">
        <v>54</v>
      </c>
      <c r="J648">
        <f t="shared" si="40"/>
        <v>272</v>
      </c>
      <c r="K648">
        <f t="shared" si="41"/>
        <v>92</v>
      </c>
      <c r="L648">
        <f t="shared" si="42"/>
        <v>364</v>
      </c>
      <c r="M648" s="12">
        <v>1</v>
      </c>
      <c r="N648" s="12" t="s">
        <v>327</v>
      </c>
      <c r="O648" s="213">
        <f t="shared" si="43"/>
        <v>0</v>
      </c>
    </row>
    <row r="649" spans="1:15" x14ac:dyDescent="0.25">
      <c r="A649" t="s">
        <v>90</v>
      </c>
      <c r="B649" t="s">
        <v>255</v>
      </c>
      <c r="C649" t="s">
        <v>523</v>
      </c>
      <c r="D649" s="12">
        <v>1</v>
      </c>
      <c r="E649" s="12" t="s">
        <v>12</v>
      </c>
      <c r="F649">
        <v>124</v>
      </c>
      <c r="G649">
        <v>58</v>
      </c>
      <c r="H649">
        <v>128</v>
      </c>
      <c r="I649">
        <v>62</v>
      </c>
      <c r="J649">
        <f t="shared" si="40"/>
        <v>252</v>
      </c>
      <c r="K649">
        <f t="shared" si="41"/>
        <v>120</v>
      </c>
      <c r="L649">
        <f t="shared" si="42"/>
        <v>372</v>
      </c>
      <c r="M649" s="12">
        <v>1</v>
      </c>
      <c r="N649" s="12" t="s">
        <v>327</v>
      </c>
      <c r="O649" s="213">
        <f t="shared" si="43"/>
        <v>0</v>
      </c>
    </row>
    <row r="650" spans="1:15" x14ac:dyDescent="0.25">
      <c r="A650" t="s">
        <v>90</v>
      </c>
      <c r="B650" t="s">
        <v>255</v>
      </c>
      <c r="C650" t="s">
        <v>523</v>
      </c>
      <c r="D650" s="12">
        <v>1</v>
      </c>
      <c r="E650" s="12" t="s">
        <v>14</v>
      </c>
      <c r="F650">
        <v>150</v>
      </c>
      <c r="G650">
        <v>62</v>
      </c>
      <c r="H650">
        <v>137</v>
      </c>
      <c r="I650">
        <v>54</v>
      </c>
      <c r="J650">
        <f t="shared" si="40"/>
        <v>287</v>
      </c>
      <c r="K650">
        <f t="shared" si="41"/>
        <v>116</v>
      </c>
      <c r="L650">
        <f t="shared" si="42"/>
        <v>403</v>
      </c>
      <c r="M650" s="12">
        <v>1</v>
      </c>
      <c r="N650" s="12" t="s">
        <v>327</v>
      </c>
      <c r="O650" s="213">
        <f t="shared" si="43"/>
        <v>0</v>
      </c>
    </row>
    <row r="651" spans="1:15" x14ac:dyDescent="0.25">
      <c r="A651" t="s">
        <v>90</v>
      </c>
      <c r="B651" t="s">
        <v>255</v>
      </c>
      <c r="C651" t="s">
        <v>523</v>
      </c>
      <c r="D651" s="12">
        <v>1</v>
      </c>
      <c r="E651" s="12" t="s">
        <v>16</v>
      </c>
      <c r="F651">
        <v>118</v>
      </c>
      <c r="G651">
        <v>54</v>
      </c>
      <c r="H651">
        <v>133</v>
      </c>
      <c r="I651">
        <v>41</v>
      </c>
      <c r="J651">
        <f t="shared" si="40"/>
        <v>251</v>
      </c>
      <c r="K651">
        <f t="shared" si="41"/>
        <v>95</v>
      </c>
      <c r="L651">
        <f t="shared" si="42"/>
        <v>346</v>
      </c>
      <c r="M651" s="12">
        <v>0</v>
      </c>
      <c r="N651" s="12" t="s">
        <v>327</v>
      </c>
      <c r="O651" s="213">
        <f t="shared" si="43"/>
        <v>1</v>
      </c>
    </row>
    <row r="652" spans="1:15" x14ac:dyDescent="0.25">
      <c r="A652" t="s">
        <v>92</v>
      </c>
      <c r="B652" t="s">
        <v>249</v>
      </c>
      <c r="C652" t="s">
        <v>523</v>
      </c>
      <c r="D652" s="12">
        <v>1</v>
      </c>
      <c r="E652" s="12" t="s">
        <v>14</v>
      </c>
      <c r="F652">
        <v>150</v>
      </c>
      <c r="G652">
        <v>68</v>
      </c>
      <c r="H652">
        <v>128</v>
      </c>
      <c r="I652">
        <v>62</v>
      </c>
      <c r="J652">
        <f t="shared" si="40"/>
        <v>278</v>
      </c>
      <c r="K652">
        <f t="shared" si="41"/>
        <v>130</v>
      </c>
      <c r="L652">
        <f t="shared" si="42"/>
        <v>408</v>
      </c>
      <c r="M652" s="12">
        <v>1</v>
      </c>
      <c r="N652" s="12" t="s">
        <v>222</v>
      </c>
      <c r="O652" s="213">
        <f t="shared" si="43"/>
        <v>0</v>
      </c>
    </row>
    <row r="653" spans="1:15" x14ac:dyDescent="0.25">
      <c r="A653" t="s">
        <v>92</v>
      </c>
      <c r="B653" t="s">
        <v>249</v>
      </c>
      <c r="C653" t="s">
        <v>523</v>
      </c>
      <c r="D653" s="12">
        <v>1</v>
      </c>
      <c r="E653" s="12" t="s">
        <v>459</v>
      </c>
      <c r="F653">
        <v>140</v>
      </c>
      <c r="G653">
        <v>51</v>
      </c>
      <c r="H653">
        <v>128</v>
      </c>
      <c r="I653">
        <v>45</v>
      </c>
      <c r="J653">
        <f t="shared" si="40"/>
        <v>268</v>
      </c>
      <c r="K653">
        <f t="shared" si="41"/>
        <v>96</v>
      </c>
      <c r="L653">
        <f t="shared" si="42"/>
        <v>364</v>
      </c>
      <c r="M653" s="12">
        <v>1</v>
      </c>
      <c r="N653" s="12" t="s">
        <v>325</v>
      </c>
      <c r="O653" s="213">
        <f t="shared" si="43"/>
        <v>0</v>
      </c>
    </row>
    <row r="654" spans="1:15" x14ac:dyDescent="0.25">
      <c r="A654" t="s">
        <v>92</v>
      </c>
      <c r="B654" t="s">
        <v>249</v>
      </c>
      <c r="C654" t="s">
        <v>523</v>
      </c>
      <c r="D654" s="12">
        <v>1</v>
      </c>
      <c r="E654" s="12" t="s">
        <v>465</v>
      </c>
      <c r="F654">
        <v>138</v>
      </c>
      <c r="G654">
        <v>71</v>
      </c>
      <c r="H654">
        <v>132</v>
      </c>
      <c r="I654">
        <v>68</v>
      </c>
      <c r="J654">
        <f t="shared" si="40"/>
        <v>270</v>
      </c>
      <c r="K654">
        <f t="shared" si="41"/>
        <v>139</v>
      </c>
      <c r="L654">
        <f t="shared" si="42"/>
        <v>409</v>
      </c>
      <c r="M654" s="12">
        <v>1</v>
      </c>
      <c r="N654" s="12" t="s">
        <v>222</v>
      </c>
      <c r="O654" s="213">
        <f t="shared" si="43"/>
        <v>0</v>
      </c>
    </row>
    <row r="655" spans="1:15" x14ac:dyDescent="0.25">
      <c r="A655" t="s">
        <v>92</v>
      </c>
      <c r="B655" t="s">
        <v>249</v>
      </c>
      <c r="C655" t="s">
        <v>523</v>
      </c>
      <c r="D655" s="12">
        <v>1</v>
      </c>
      <c r="E655" s="12" t="s">
        <v>461</v>
      </c>
      <c r="F655">
        <v>123</v>
      </c>
      <c r="G655">
        <v>50</v>
      </c>
      <c r="H655">
        <v>131</v>
      </c>
      <c r="I655">
        <v>51</v>
      </c>
      <c r="J655">
        <f t="shared" si="40"/>
        <v>254</v>
      </c>
      <c r="K655">
        <f t="shared" si="41"/>
        <v>101</v>
      </c>
      <c r="L655">
        <f t="shared" si="42"/>
        <v>355</v>
      </c>
      <c r="M655" s="12">
        <v>0</v>
      </c>
      <c r="N655" s="12" t="s">
        <v>333</v>
      </c>
      <c r="O655" s="213">
        <f t="shared" si="43"/>
        <v>0</v>
      </c>
    </row>
    <row r="656" spans="1:15" x14ac:dyDescent="0.25">
      <c r="A656" t="s">
        <v>92</v>
      </c>
      <c r="B656" t="s">
        <v>249</v>
      </c>
      <c r="C656" t="s">
        <v>523</v>
      </c>
      <c r="D656" s="12">
        <v>1</v>
      </c>
      <c r="E656" s="12" t="s">
        <v>462</v>
      </c>
      <c r="F656">
        <v>121</v>
      </c>
      <c r="G656">
        <v>54</v>
      </c>
      <c r="H656">
        <v>145</v>
      </c>
      <c r="I656">
        <v>52</v>
      </c>
      <c r="J656">
        <f t="shared" si="40"/>
        <v>266</v>
      </c>
      <c r="K656">
        <f t="shared" si="41"/>
        <v>106</v>
      </c>
      <c r="L656">
        <f t="shared" si="42"/>
        <v>372</v>
      </c>
      <c r="M656" s="12">
        <v>1</v>
      </c>
      <c r="N656" s="12" t="s">
        <v>327</v>
      </c>
      <c r="O656" s="213">
        <f t="shared" si="43"/>
        <v>0</v>
      </c>
    </row>
    <row r="657" spans="1:15" x14ac:dyDescent="0.25">
      <c r="A657" t="s">
        <v>92</v>
      </c>
      <c r="B657" t="s">
        <v>249</v>
      </c>
      <c r="C657" t="s">
        <v>524</v>
      </c>
      <c r="D657" s="12">
        <v>1</v>
      </c>
      <c r="E657" s="12" t="s">
        <v>340</v>
      </c>
      <c r="F657">
        <v>144</v>
      </c>
      <c r="G657">
        <v>77</v>
      </c>
      <c r="H657">
        <v>132</v>
      </c>
      <c r="I657">
        <v>70</v>
      </c>
      <c r="J657">
        <f t="shared" si="40"/>
        <v>276</v>
      </c>
      <c r="K657">
        <f t="shared" si="41"/>
        <v>147</v>
      </c>
      <c r="L657">
        <f t="shared" si="42"/>
        <v>423</v>
      </c>
      <c r="M657" s="12">
        <v>1</v>
      </c>
      <c r="N657" s="12" t="s">
        <v>222</v>
      </c>
      <c r="O657" s="213">
        <f t="shared" si="43"/>
        <v>0</v>
      </c>
    </row>
    <row r="658" spans="1:15" x14ac:dyDescent="0.25">
      <c r="A658" t="s">
        <v>92</v>
      </c>
      <c r="B658" t="s">
        <v>249</v>
      </c>
      <c r="C658" t="s">
        <v>524</v>
      </c>
      <c r="D658" s="12">
        <v>1</v>
      </c>
      <c r="E658" s="12" t="s">
        <v>343</v>
      </c>
      <c r="F658">
        <v>122</v>
      </c>
      <c r="G658">
        <v>45</v>
      </c>
      <c r="H658">
        <v>118</v>
      </c>
      <c r="I658">
        <v>53</v>
      </c>
      <c r="J658">
        <f t="shared" si="40"/>
        <v>240</v>
      </c>
      <c r="K658">
        <f t="shared" si="41"/>
        <v>98</v>
      </c>
      <c r="L658">
        <f t="shared" si="42"/>
        <v>338</v>
      </c>
      <c r="M658" s="12">
        <v>1</v>
      </c>
      <c r="N658" s="12" t="s">
        <v>325</v>
      </c>
      <c r="O658" s="213">
        <f t="shared" si="43"/>
        <v>0</v>
      </c>
    </row>
    <row r="659" spans="1:15" x14ac:dyDescent="0.25">
      <c r="A659" t="s">
        <v>92</v>
      </c>
      <c r="B659" t="s">
        <v>249</v>
      </c>
      <c r="C659" t="s">
        <v>524</v>
      </c>
      <c r="D659" s="12">
        <v>1</v>
      </c>
      <c r="E659" s="12" t="s">
        <v>346</v>
      </c>
      <c r="F659">
        <v>135</v>
      </c>
      <c r="G659">
        <v>54</v>
      </c>
      <c r="H659">
        <v>139</v>
      </c>
      <c r="I659">
        <v>53</v>
      </c>
      <c r="J659">
        <f t="shared" si="40"/>
        <v>274</v>
      </c>
      <c r="K659">
        <f t="shared" si="41"/>
        <v>107</v>
      </c>
      <c r="L659">
        <f t="shared" si="42"/>
        <v>381</v>
      </c>
      <c r="M659" s="12">
        <v>1</v>
      </c>
      <c r="N659" s="12" t="s">
        <v>222</v>
      </c>
      <c r="O659" s="213">
        <f t="shared" si="43"/>
        <v>0</v>
      </c>
    </row>
    <row r="660" spans="1:15" x14ac:dyDescent="0.25">
      <c r="A660" t="s">
        <v>92</v>
      </c>
      <c r="B660" t="s">
        <v>249</v>
      </c>
      <c r="C660" t="s">
        <v>524</v>
      </c>
      <c r="D660" s="12">
        <v>1</v>
      </c>
      <c r="E660" s="12" t="s">
        <v>355</v>
      </c>
      <c r="F660">
        <v>131</v>
      </c>
      <c r="G660">
        <v>71</v>
      </c>
      <c r="H660">
        <v>139</v>
      </c>
      <c r="I660">
        <v>45</v>
      </c>
      <c r="J660">
        <f t="shared" si="40"/>
        <v>270</v>
      </c>
      <c r="K660">
        <f t="shared" si="41"/>
        <v>116</v>
      </c>
      <c r="L660">
        <f t="shared" si="42"/>
        <v>386</v>
      </c>
      <c r="M660" s="12">
        <v>0</v>
      </c>
      <c r="N660" s="12" t="s">
        <v>222</v>
      </c>
      <c r="O660" s="213">
        <f t="shared" si="43"/>
        <v>0</v>
      </c>
    </row>
    <row r="661" spans="1:15" x14ac:dyDescent="0.25">
      <c r="A661" t="s">
        <v>92</v>
      </c>
      <c r="B661" t="s">
        <v>249</v>
      </c>
      <c r="C661" t="s">
        <v>524</v>
      </c>
      <c r="D661" s="12">
        <v>1</v>
      </c>
      <c r="E661" s="12" t="s">
        <v>362</v>
      </c>
      <c r="F661">
        <v>133</v>
      </c>
      <c r="G661">
        <v>51</v>
      </c>
      <c r="H661">
        <v>104</v>
      </c>
      <c r="I661">
        <v>72</v>
      </c>
      <c r="J661">
        <f t="shared" si="40"/>
        <v>237</v>
      </c>
      <c r="K661">
        <f t="shared" si="41"/>
        <v>123</v>
      </c>
      <c r="L661">
        <f t="shared" si="42"/>
        <v>360</v>
      </c>
      <c r="M661" s="12">
        <v>0</v>
      </c>
      <c r="N661" s="12" t="s">
        <v>222</v>
      </c>
      <c r="O661" s="213">
        <f t="shared" si="43"/>
        <v>0</v>
      </c>
    </row>
    <row r="662" spans="1:15" x14ac:dyDescent="0.25">
      <c r="A662" t="s">
        <v>92</v>
      </c>
      <c r="B662" t="s">
        <v>249</v>
      </c>
      <c r="C662" t="s">
        <v>524</v>
      </c>
      <c r="D662" s="12">
        <v>1</v>
      </c>
      <c r="E662" s="12" t="s">
        <v>365</v>
      </c>
      <c r="F662">
        <v>132</v>
      </c>
      <c r="G662">
        <v>52</v>
      </c>
      <c r="H662">
        <v>137</v>
      </c>
      <c r="I662">
        <v>52</v>
      </c>
      <c r="J662">
        <f t="shared" si="40"/>
        <v>269</v>
      </c>
      <c r="K662">
        <f t="shared" si="41"/>
        <v>104</v>
      </c>
      <c r="L662">
        <f t="shared" si="42"/>
        <v>373</v>
      </c>
      <c r="M662" s="12">
        <v>0</v>
      </c>
      <c r="N662" s="12" t="s">
        <v>222</v>
      </c>
      <c r="O662" s="213">
        <f t="shared" si="43"/>
        <v>0</v>
      </c>
    </row>
    <row r="663" spans="1:15" x14ac:dyDescent="0.25">
      <c r="A663" t="s">
        <v>92</v>
      </c>
      <c r="B663" t="s">
        <v>249</v>
      </c>
      <c r="C663" t="s">
        <v>524</v>
      </c>
      <c r="D663" s="12">
        <v>1</v>
      </c>
      <c r="E663" s="12" t="s">
        <v>368</v>
      </c>
      <c r="F663">
        <v>134</v>
      </c>
      <c r="G663">
        <v>62</v>
      </c>
      <c r="H663">
        <v>149</v>
      </c>
      <c r="I663">
        <v>45</v>
      </c>
      <c r="J663">
        <f t="shared" si="40"/>
        <v>283</v>
      </c>
      <c r="K663">
        <f t="shared" si="41"/>
        <v>107</v>
      </c>
      <c r="L663">
        <f t="shared" si="42"/>
        <v>390</v>
      </c>
      <c r="M663" s="12">
        <v>1</v>
      </c>
      <c r="N663" s="12" t="s">
        <v>222</v>
      </c>
      <c r="O663" s="213">
        <f t="shared" si="43"/>
        <v>0</v>
      </c>
    </row>
    <row r="664" spans="1:15" x14ac:dyDescent="0.25">
      <c r="A664" t="s">
        <v>92</v>
      </c>
      <c r="B664" t="s">
        <v>249</v>
      </c>
      <c r="C664" t="s">
        <v>524</v>
      </c>
      <c r="D664" s="12">
        <v>1</v>
      </c>
      <c r="E664" s="12" t="s">
        <v>374</v>
      </c>
      <c r="F664">
        <v>139</v>
      </c>
      <c r="G664">
        <v>67</v>
      </c>
      <c r="H664">
        <v>124</v>
      </c>
      <c r="I664">
        <v>53</v>
      </c>
      <c r="J664">
        <f t="shared" si="40"/>
        <v>263</v>
      </c>
      <c r="K664">
        <f t="shared" si="41"/>
        <v>120</v>
      </c>
      <c r="L664">
        <f t="shared" si="42"/>
        <v>383</v>
      </c>
      <c r="M664" s="12">
        <v>1</v>
      </c>
      <c r="N664" s="12" t="s">
        <v>222</v>
      </c>
      <c r="O664" s="213">
        <f t="shared" si="43"/>
        <v>1</v>
      </c>
    </row>
    <row r="665" spans="1:15" x14ac:dyDescent="0.25">
      <c r="A665" t="s">
        <v>94</v>
      </c>
      <c r="B665" t="s">
        <v>255</v>
      </c>
      <c r="C665" t="s">
        <v>523</v>
      </c>
      <c r="D665" s="12">
        <v>1</v>
      </c>
      <c r="E665" s="12" t="s">
        <v>4</v>
      </c>
      <c r="F665">
        <v>125</v>
      </c>
      <c r="G665">
        <v>38</v>
      </c>
      <c r="H665">
        <v>132</v>
      </c>
      <c r="I665">
        <v>54</v>
      </c>
      <c r="J665">
        <f t="shared" si="40"/>
        <v>257</v>
      </c>
      <c r="K665">
        <f t="shared" si="41"/>
        <v>92</v>
      </c>
      <c r="L665">
        <f t="shared" si="42"/>
        <v>349</v>
      </c>
      <c r="M665" s="12">
        <v>0</v>
      </c>
      <c r="N665" s="12" t="s">
        <v>327</v>
      </c>
      <c r="O665" s="213">
        <f t="shared" si="43"/>
        <v>0</v>
      </c>
    </row>
    <row r="666" spans="1:15" x14ac:dyDescent="0.25">
      <c r="A666" t="s">
        <v>94</v>
      </c>
      <c r="B666" t="s">
        <v>255</v>
      </c>
      <c r="C666" t="s">
        <v>523</v>
      </c>
      <c r="D666" s="12">
        <v>1</v>
      </c>
      <c r="E666" s="12" t="s">
        <v>7</v>
      </c>
      <c r="F666">
        <v>137</v>
      </c>
      <c r="G666">
        <v>36</v>
      </c>
      <c r="H666">
        <v>146</v>
      </c>
      <c r="I666">
        <v>59</v>
      </c>
      <c r="J666">
        <f t="shared" si="40"/>
        <v>283</v>
      </c>
      <c r="K666">
        <f t="shared" si="41"/>
        <v>95</v>
      </c>
      <c r="L666">
        <f t="shared" si="42"/>
        <v>378</v>
      </c>
      <c r="M666" s="12">
        <v>1</v>
      </c>
      <c r="N666" s="12" t="s">
        <v>327</v>
      </c>
      <c r="O666" s="213">
        <f t="shared" si="43"/>
        <v>0</v>
      </c>
    </row>
    <row r="667" spans="1:15" x14ac:dyDescent="0.25">
      <c r="A667" t="s">
        <v>94</v>
      </c>
      <c r="B667" t="s">
        <v>255</v>
      </c>
      <c r="C667" t="s">
        <v>523</v>
      </c>
      <c r="D667" s="12">
        <v>1</v>
      </c>
      <c r="E667" s="12" t="s">
        <v>9</v>
      </c>
      <c r="F667">
        <v>133</v>
      </c>
      <c r="G667">
        <v>44</v>
      </c>
      <c r="H667">
        <v>133</v>
      </c>
      <c r="I667">
        <v>63</v>
      </c>
      <c r="J667">
        <f t="shared" si="40"/>
        <v>266</v>
      </c>
      <c r="K667">
        <f t="shared" si="41"/>
        <v>107</v>
      </c>
      <c r="L667">
        <f t="shared" si="42"/>
        <v>373</v>
      </c>
      <c r="M667" s="12">
        <v>1</v>
      </c>
      <c r="N667" s="12" t="s">
        <v>327</v>
      </c>
      <c r="O667" s="213">
        <f t="shared" si="43"/>
        <v>0</v>
      </c>
    </row>
    <row r="668" spans="1:15" x14ac:dyDescent="0.25">
      <c r="A668" t="s">
        <v>94</v>
      </c>
      <c r="B668" t="s">
        <v>255</v>
      </c>
      <c r="C668" t="s">
        <v>523</v>
      </c>
      <c r="D668" s="12">
        <v>1</v>
      </c>
      <c r="E668" s="12" t="s">
        <v>10</v>
      </c>
      <c r="F668">
        <v>139</v>
      </c>
      <c r="G668">
        <v>45</v>
      </c>
      <c r="H668">
        <v>122</v>
      </c>
      <c r="I668">
        <v>44</v>
      </c>
      <c r="J668">
        <f t="shared" si="40"/>
        <v>261</v>
      </c>
      <c r="K668">
        <f t="shared" si="41"/>
        <v>89</v>
      </c>
      <c r="L668">
        <f t="shared" si="42"/>
        <v>350</v>
      </c>
      <c r="M668" s="12">
        <v>0</v>
      </c>
      <c r="N668" s="12" t="s">
        <v>327</v>
      </c>
      <c r="O668" s="213">
        <f t="shared" si="43"/>
        <v>0</v>
      </c>
    </row>
    <row r="669" spans="1:15" x14ac:dyDescent="0.25">
      <c r="A669" t="s">
        <v>94</v>
      </c>
      <c r="B669" t="s">
        <v>255</v>
      </c>
      <c r="C669" t="s">
        <v>523</v>
      </c>
      <c r="D669" s="12">
        <v>1</v>
      </c>
      <c r="E669" s="12" t="s">
        <v>11</v>
      </c>
      <c r="F669">
        <v>127</v>
      </c>
      <c r="G669">
        <v>62</v>
      </c>
      <c r="H669">
        <v>134</v>
      </c>
      <c r="I669">
        <v>61</v>
      </c>
      <c r="J669">
        <f t="shared" si="40"/>
        <v>261</v>
      </c>
      <c r="K669">
        <f t="shared" si="41"/>
        <v>123</v>
      </c>
      <c r="L669">
        <f t="shared" si="42"/>
        <v>384</v>
      </c>
      <c r="M669" s="12">
        <v>1</v>
      </c>
      <c r="N669" s="12" t="s">
        <v>327</v>
      </c>
      <c r="O669" s="213">
        <f t="shared" si="43"/>
        <v>0</v>
      </c>
    </row>
    <row r="670" spans="1:15" x14ac:dyDescent="0.25">
      <c r="A670" t="s">
        <v>94</v>
      </c>
      <c r="B670" t="s">
        <v>255</v>
      </c>
      <c r="C670" t="s">
        <v>523</v>
      </c>
      <c r="D670" s="12">
        <v>1</v>
      </c>
      <c r="E670" s="12" t="s">
        <v>12</v>
      </c>
      <c r="F670">
        <v>129</v>
      </c>
      <c r="G670">
        <v>63</v>
      </c>
      <c r="H670">
        <v>137</v>
      </c>
      <c r="I670">
        <v>61</v>
      </c>
      <c r="J670">
        <f t="shared" si="40"/>
        <v>266</v>
      </c>
      <c r="K670">
        <f t="shared" si="41"/>
        <v>124</v>
      </c>
      <c r="L670">
        <f t="shared" si="42"/>
        <v>390</v>
      </c>
      <c r="M670" s="12">
        <v>1</v>
      </c>
      <c r="N670" s="12" t="s">
        <v>327</v>
      </c>
      <c r="O670" s="213">
        <f t="shared" si="43"/>
        <v>0</v>
      </c>
    </row>
    <row r="671" spans="1:15" x14ac:dyDescent="0.25">
      <c r="A671" t="s">
        <v>94</v>
      </c>
      <c r="B671" t="s">
        <v>255</v>
      </c>
      <c r="C671" t="s">
        <v>523</v>
      </c>
      <c r="D671" s="12">
        <v>1</v>
      </c>
      <c r="E671" s="12" t="s">
        <v>14</v>
      </c>
      <c r="F671">
        <v>148</v>
      </c>
      <c r="G671">
        <v>45</v>
      </c>
      <c r="H671">
        <v>145</v>
      </c>
      <c r="I671">
        <v>52</v>
      </c>
      <c r="J671">
        <f t="shared" si="40"/>
        <v>293</v>
      </c>
      <c r="K671">
        <f t="shared" si="41"/>
        <v>97</v>
      </c>
      <c r="L671">
        <f t="shared" si="42"/>
        <v>390</v>
      </c>
      <c r="M671" s="12">
        <v>1</v>
      </c>
      <c r="N671" s="12" t="s">
        <v>327</v>
      </c>
      <c r="O671" s="213">
        <f t="shared" si="43"/>
        <v>0</v>
      </c>
    </row>
    <row r="672" spans="1:15" x14ac:dyDescent="0.25">
      <c r="A672" t="s">
        <v>94</v>
      </c>
      <c r="B672" t="s">
        <v>255</v>
      </c>
      <c r="C672" t="s">
        <v>523</v>
      </c>
      <c r="D672" s="12">
        <v>1</v>
      </c>
      <c r="E672" s="12" t="s">
        <v>15</v>
      </c>
      <c r="F672">
        <v>138</v>
      </c>
      <c r="G672">
        <v>44</v>
      </c>
      <c r="H672">
        <v>134</v>
      </c>
      <c r="I672">
        <v>68</v>
      </c>
      <c r="J672">
        <f t="shared" si="40"/>
        <v>272</v>
      </c>
      <c r="K672">
        <f t="shared" si="41"/>
        <v>112</v>
      </c>
      <c r="L672">
        <f t="shared" si="42"/>
        <v>384</v>
      </c>
      <c r="M672" s="12">
        <v>1</v>
      </c>
      <c r="N672" s="12" t="s">
        <v>327</v>
      </c>
      <c r="O672" s="213">
        <f t="shared" si="43"/>
        <v>0</v>
      </c>
    </row>
    <row r="673" spans="1:15" x14ac:dyDescent="0.25">
      <c r="A673" t="s">
        <v>94</v>
      </c>
      <c r="B673" t="s">
        <v>255</v>
      </c>
      <c r="C673" t="s">
        <v>523</v>
      </c>
      <c r="D673" s="12">
        <v>1</v>
      </c>
      <c r="E673" s="12" t="s">
        <v>16</v>
      </c>
      <c r="F673">
        <v>135</v>
      </c>
      <c r="G673">
        <v>43</v>
      </c>
      <c r="H673">
        <v>135</v>
      </c>
      <c r="I673">
        <v>53</v>
      </c>
      <c r="J673">
        <f t="shared" si="40"/>
        <v>270</v>
      </c>
      <c r="K673">
        <f t="shared" si="41"/>
        <v>96</v>
      </c>
      <c r="L673">
        <f t="shared" si="42"/>
        <v>366</v>
      </c>
      <c r="M673" s="12">
        <v>1</v>
      </c>
      <c r="N673" s="12" t="s">
        <v>327</v>
      </c>
      <c r="O673" s="213">
        <f t="shared" si="43"/>
        <v>0</v>
      </c>
    </row>
    <row r="674" spans="1:15" x14ac:dyDescent="0.25">
      <c r="A674" t="s">
        <v>94</v>
      </c>
      <c r="B674" t="s">
        <v>255</v>
      </c>
      <c r="C674" t="s">
        <v>523</v>
      </c>
      <c r="D674" s="12">
        <v>1</v>
      </c>
      <c r="E674" s="12" t="s">
        <v>459</v>
      </c>
      <c r="F674">
        <v>127</v>
      </c>
      <c r="G674">
        <v>60</v>
      </c>
      <c r="H674">
        <v>127</v>
      </c>
      <c r="I674">
        <v>43</v>
      </c>
      <c r="J674">
        <f t="shared" si="40"/>
        <v>254</v>
      </c>
      <c r="K674">
        <f t="shared" si="41"/>
        <v>103</v>
      </c>
      <c r="L674">
        <f t="shared" si="42"/>
        <v>357</v>
      </c>
      <c r="M674" s="12">
        <v>1</v>
      </c>
      <c r="N674" s="12" t="s">
        <v>327</v>
      </c>
      <c r="O674" s="213">
        <f t="shared" si="43"/>
        <v>0</v>
      </c>
    </row>
    <row r="675" spans="1:15" x14ac:dyDescent="0.25">
      <c r="A675" t="s">
        <v>94</v>
      </c>
      <c r="B675" t="s">
        <v>255</v>
      </c>
      <c r="C675" t="s">
        <v>523</v>
      </c>
      <c r="D675" s="12">
        <v>1</v>
      </c>
      <c r="E675" s="12" t="s">
        <v>465</v>
      </c>
      <c r="F675">
        <v>128</v>
      </c>
      <c r="G675">
        <v>67</v>
      </c>
      <c r="H675">
        <v>124</v>
      </c>
      <c r="I675">
        <v>56</v>
      </c>
      <c r="J675">
        <f t="shared" si="40"/>
        <v>252</v>
      </c>
      <c r="K675">
        <f t="shared" si="41"/>
        <v>123</v>
      </c>
      <c r="L675">
        <f t="shared" si="42"/>
        <v>375</v>
      </c>
      <c r="M675" s="12">
        <v>0</v>
      </c>
      <c r="N675" s="12" t="s">
        <v>327</v>
      </c>
      <c r="O675" s="213">
        <f t="shared" si="43"/>
        <v>0</v>
      </c>
    </row>
    <row r="676" spans="1:15" x14ac:dyDescent="0.25">
      <c r="A676" t="s">
        <v>94</v>
      </c>
      <c r="B676" t="s">
        <v>255</v>
      </c>
      <c r="C676" t="s">
        <v>523</v>
      </c>
      <c r="D676" s="12">
        <v>1</v>
      </c>
      <c r="E676" s="12" t="s">
        <v>461</v>
      </c>
      <c r="F676">
        <v>134</v>
      </c>
      <c r="G676">
        <v>53</v>
      </c>
      <c r="H676">
        <v>139</v>
      </c>
      <c r="I676">
        <v>41</v>
      </c>
      <c r="J676">
        <f t="shared" si="40"/>
        <v>273</v>
      </c>
      <c r="K676">
        <f t="shared" si="41"/>
        <v>94</v>
      </c>
      <c r="L676">
        <f t="shared" si="42"/>
        <v>367</v>
      </c>
      <c r="M676" s="12">
        <v>0</v>
      </c>
      <c r="N676" s="12" t="s">
        <v>327</v>
      </c>
      <c r="O676" s="213">
        <f t="shared" si="43"/>
        <v>0</v>
      </c>
    </row>
    <row r="677" spans="1:15" x14ac:dyDescent="0.25">
      <c r="A677" t="s">
        <v>94</v>
      </c>
      <c r="B677" t="s">
        <v>255</v>
      </c>
      <c r="C677" t="s">
        <v>523</v>
      </c>
      <c r="D677" s="12">
        <v>1</v>
      </c>
      <c r="E677" s="12" t="s">
        <v>462</v>
      </c>
      <c r="F677">
        <v>131</v>
      </c>
      <c r="G677">
        <v>61</v>
      </c>
      <c r="H677">
        <v>122</v>
      </c>
      <c r="I677">
        <v>54</v>
      </c>
      <c r="J677">
        <f t="shared" si="40"/>
        <v>253</v>
      </c>
      <c r="K677">
        <f t="shared" si="41"/>
        <v>115</v>
      </c>
      <c r="L677">
        <f t="shared" si="42"/>
        <v>368</v>
      </c>
      <c r="M677" s="12">
        <v>1</v>
      </c>
      <c r="N677" s="12" t="s">
        <v>327</v>
      </c>
      <c r="O677" s="213">
        <f t="shared" si="43"/>
        <v>0</v>
      </c>
    </row>
    <row r="678" spans="1:15" x14ac:dyDescent="0.25">
      <c r="A678" t="s">
        <v>94</v>
      </c>
      <c r="B678" t="s">
        <v>255</v>
      </c>
      <c r="C678" t="s">
        <v>524</v>
      </c>
      <c r="D678" s="12">
        <v>1</v>
      </c>
      <c r="E678" s="12" t="s">
        <v>277</v>
      </c>
      <c r="F678">
        <v>121</v>
      </c>
      <c r="G678">
        <v>54</v>
      </c>
      <c r="H678">
        <v>128</v>
      </c>
      <c r="I678">
        <v>53</v>
      </c>
      <c r="J678">
        <f t="shared" si="40"/>
        <v>249</v>
      </c>
      <c r="K678">
        <f t="shared" si="41"/>
        <v>107</v>
      </c>
      <c r="L678">
        <f t="shared" si="42"/>
        <v>356</v>
      </c>
      <c r="M678" s="12">
        <v>0</v>
      </c>
      <c r="N678" s="12" t="s">
        <v>222</v>
      </c>
      <c r="O678" s="213">
        <f t="shared" si="43"/>
        <v>0</v>
      </c>
    </row>
    <row r="679" spans="1:15" x14ac:dyDescent="0.25">
      <c r="A679" t="s">
        <v>94</v>
      </c>
      <c r="B679" t="s">
        <v>255</v>
      </c>
      <c r="C679" t="s">
        <v>524</v>
      </c>
      <c r="D679" s="12">
        <v>1</v>
      </c>
      <c r="E679" s="12" t="s">
        <v>336</v>
      </c>
      <c r="F679">
        <v>149</v>
      </c>
      <c r="G679">
        <v>72</v>
      </c>
      <c r="H679">
        <v>121</v>
      </c>
      <c r="I679">
        <v>69</v>
      </c>
      <c r="J679">
        <f t="shared" si="40"/>
        <v>270</v>
      </c>
      <c r="K679">
        <f t="shared" si="41"/>
        <v>141</v>
      </c>
      <c r="L679">
        <f t="shared" si="42"/>
        <v>411</v>
      </c>
      <c r="M679" s="12">
        <v>1</v>
      </c>
      <c r="N679" s="12" t="s">
        <v>326</v>
      </c>
      <c r="O679" s="213">
        <f t="shared" si="43"/>
        <v>0</v>
      </c>
    </row>
    <row r="680" spans="1:15" x14ac:dyDescent="0.25">
      <c r="A680" t="s">
        <v>94</v>
      </c>
      <c r="B680" t="s">
        <v>255</v>
      </c>
      <c r="C680" t="s">
        <v>524</v>
      </c>
      <c r="D680" s="12">
        <v>1</v>
      </c>
      <c r="E680" s="12" t="s">
        <v>340</v>
      </c>
      <c r="F680">
        <v>148</v>
      </c>
      <c r="G680">
        <v>43</v>
      </c>
      <c r="H680">
        <v>136</v>
      </c>
      <c r="I680">
        <v>43</v>
      </c>
      <c r="J680">
        <f t="shared" si="40"/>
        <v>284</v>
      </c>
      <c r="K680">
        <f t="shared" si="41"/>
        <v>86</v>
      </c>
      <c r="L680">
        <f t="shared" si="42"/>
        <v>370</v>
      </c>
      <c r="M680" s="12">
        <v>0</v>
      </c>
      <c r="N680" s="12" t="s">
        <v>326</v>
      </c>
      <c r="O680" s="213">
        <f t="shared" si="43"/>
        <v>0</v>
      </c>
    </row>
    <row r="681" spans="1:15" x14ac:dyDescent="0.25">
      <c r="A681" t="s">
        <v>94</v>
      </c>
      <c r="B681" t="s">
        <v>255</v>
      </c>
      <c r="C681" t="s">
        <v>524</v>
      </c>
      <c r="D681" s="12">
        <v>1</v>
      </c>
      <c r="E681" s="12" t="s">
        <v>343</v>
      </c>
      <c r="F681">
        <v>141</v>
      </c>
      <c r="G681">
        <v>44</v>
      </c>
      <c r="H681">
        <v>145</v>
      </c>
      <c r="I681">
        <v>53</v>
      </c>
      <c r="J681">
        <f t="shared" si="40"/>
        <v>286</v>
      </c>
      <c r="K681">
        <f t="shared" si="41"/>
        <v>97</v>
      </c>
      <c r="L681">
        <f t="shared" si="42"/>
        <v>383</v>
      </c>
      <c r="M681" s="12">
        <v>1</v>
      </c>
      <c r="N681" s="12" t="s">
        <v>327</v>
      </c>
      <c r="O681" s="213">
        <f t="shared" si="43"/>
        <v>0</v>
      </c>
    </row>
    <row r="682" spans="1:15" x14ac:dyDescent="0.25">
      <c r="A682" t="s">
        <v>94</v>
      </c>
      <c r="B682" t="s">
        <v>255</v>
      </c>
      <c r="C682" t="s">
        <v>524</v>
      </c>
      <c r="D682" s="12">
        <v>1</v>
      </c>
      <c r="E682" s="12" t="s">
        <v>346</v>
      </c>
      <c r="F682">
        <v>124</v>
      </c>
      <c r="G682">
        <v>70</v>
      </c>
      <c r="H682">
        <v>139</v>
      </c>
      <c r="I682">
        <v>44</v>
      </c>
      <c r="J682">
        <f t="shared" si="40"/>
        <v>263</v>
      </c>
      <c r="K682">
        <f t="shared" si="41"/>
        <v>114</v>
      </c>
      <c r="L682">
        <f t="shared" si="42"/>
        <v>377</v>
      </c>
      <c r="M682" s="12">
        <v>1</v>
      </c>
      <c r="N682" s="12" t="s">
        <v>227</v>
      </c>
      <c r="O682" s="213">
        <f t="shared" si="43"/>
        <v>0</v>
      </c>
    </row>
    <row r="683" spans="1:15" x14ac:dyDescent="0.25">
      <c r="A683" t="s">
        <v>94</v>
      </c>
      <c r="B683" t="s">
        <v>255</v>
      </c>
      <c r="C683" t="s">
        <v>524</v>
      </c>
      <c r="D683" s="12">
        <v>1</v>
      </c>
      <c r="E683" s="12" t="s">
        <v>349</v>
      </c>
      <c r="F683">
        <v>122</v>
      </c>
      <c r="G683">
        <v>53</v>
      </c>
      <c r="H683">
        <v>130</v>
      </c>
      <c r="I683">
        <v>34</v>
      </c>
      <c r="J683">
        <f t="shared" si="40"/>
        <v>252</v>
      </c>
      <c r="K683">
        <f t="shared" si="41"/>
        <v>87</v>
      </c>
      <c r="L683">
        <f t="shared" si="42"/>
        <v>339</v>
      </c>
      <c r="M683" s="12">
        <v>1</v>
      </c>
      <c r="N683" s="12" t="s">
        <v>325</v>
      </c>
      <c r="O683" s="213">
        <f t="shared" si="43"/>
        <v>0</v>
      </c>
    </row>
    <row r="684" spans="1:15" x14ac:dyDescent="0.25">
      <c r="A684" t="s">
        <v>94</v>
      </c>
      <c r="B684" t="s">
        <v>255</v>
      </c>
      <c r="C684" t="s">
        <v>524</v>
      </c>
      <c r="D684" s="12">
        <v>1</v>
      </c>
      <c r="E684" s="12" t="s">
        <v>355</v>
      </c>
      <c r="F684">
        <v>136</v>
      </c>
      <c r="G684">
        <v>53</v>
      </c>
      <c r="H684">
        <v>142</v>
      </c>
      <c r="I684">
        <v>60</v>
      </c>
      <c r="J684">
        <f t="shared" si="40"/>
        <v>278</v>
      </c>
      <c r="K684">
        <f t="shared" si="41"/>
        <v>113</v>
      </c>
      <c r="L684">
        <f t="shared" si="42"/>
        <v>391</v>
      </c>
      <c r="M684" s="12">
        <v>1</v>
      </c>
      <c r="N684" s="12" t="s">
        <v>227</v>
      </c>
      <c r="O684" s="213">
        <f t="shared" si="43"/>
        <v>0</v>
      </c>
    </row>
    <row r="685" spans="1:15" x14ac:dyDescent="0.25">
      <c r="A685" t="s">
        <v>94</v>
      </c>
      <c r="B685" t="s">
        <v>255</v>
      </c>
      <c r="C685" t="s">
        <v>524</v>
      </c>
      <c r="D685" s="12">
        <v>1</v>
      </c>
      <c r="E685" s="12" t="s">
        <v>358</v>
      </c>
      <c r="F685">
        <v>142</v>
      </c>
      <c r="G685">
        <v>35</v>
      </c>
      <c r="H685">
        <v>138</v>
      </c>
      <c r="I685">
        <v>60</v>
      </c>
      <c r="J685">
        <f t="shared" si="40"/>
        <v>280</v>
      </c>
      <c r="K685">
        <f t="shared" si="41"/>
        <v>95</v>
      </c>
      <c r="L685">
        <f t="shared" si="42"/>
        <v>375</v>
      </c>
      <c r="M685" s="12">
        <v>1</v>
      </c>
      <c r="N685" s="12" t="s">
        <v>327</v>
      </c>
      <c r="O685" s="213">
        <f t="shared" si="43"/>
        <v>0</v>
      </c>
    </row>
    <row r="686" spans="1:15" x14ac:dyDescent="0.25">
      <c r="A686" t="s">
        <v>94</v>
      </c>
      <c r="B686" t="s">
        <v>255</v>
      </c>
      <c r="C686" t="s">
        <v>524</v>
      </c>
      <c r="D686" s="12">
        <v>1</v>
      </c>
      <c r="E686" s="12" t="s">
        <v>362</v>
      </c>
      <c r="F686">
        <v>120</v>
      </c>
      <c r="G686">
        <v>41</v>
      </c>
      <c r="H686">
        <v>127</v>
      </c>
      <c r="I686">
        <v>70</v>
      </c>
      <c r="J686">
        <f t="shared" si="40"/>
        <v>247</v>
      </c>
      <c r="K686">
        <f t="shared" si="41"/>
        <v>111</v>
      </c>
      <c r="L686">
        <f t="shared" si="42"/>
        <v>358</v>
      </c>
      <c r="M686" s="12">
        <v>1</v>
      </c>
      <c r="N686" s="12" t="s">
        <v>215</v>
      </c>
      <c r="O686" s="213">
        <f t="shared" si="43"/>
        <v>0</v>
      </c>
    </row>
    <row r="687" spans="1:15" x14ac:dyDescent="0.25">
      <c r="A687" t="s">
        <v>94</v>
      </c>
      <c r="B687" t="s">
        <v>255</v>
      </c>
      <c r="C687" t="s">
        <v>524</v>
      </c>
      <c r="D687" s="12">
        <v>1</v>
      </c>
      <c r="E687" s="12" t="s">
        <v>365</v>
      </c>
      <c r="F687">
        <v>145</v>
      </c>
      <c r="G687">
        <v>51</v>
      </c>
      <c r="H687">
        <v>135</v>
      </c>
      <c r="I687">
        <v>34</v>
      </c>
      <c r="J687">
        <f t="shared" si="40"/>
        <v>280</v>
      </c>
      <c r="K687">
        <f t="shared" si="41"/>
        <v>85</v>
      </c>
      <c r="L687">
        <f t="shared" si="42"/>
        <v>365</v>
      </c>
      <c r="M687" s="12">
        <v>0</v>
      </c>
      <c r="N687" s="12" t="s">
        <v>326</v>
      </c>
      <c r="O687" s="213">
        <f t="shared" si="43"/>
        <v>0</v>
      </c>
    </row>
    <row r="688" spans="1:15" x14ac:dyDescent="0.25">
      <c r="A688" t="s">
        <v>94</v>
      </c>
      <c r="B688" t="s">
        <v>255</v>
      </c>
      <c r="C688" t="s">
        <v>524</v>
      </c>
      <c r="D688" s="12">
        <v>1</v>
      </c>
      <c r="E688" s="12" t="s">
        <v>368</v>
      </c>
      <c r="F688">
        <v>136</v>
      </c>
      <c r="G688">
        <v>25</v>
      </c>
      <c r="H688">
        <v>129</v>
      </c>
      <c r="I688">
        <v>70</v>
      </c>
      <c r="J688">
        <f t="shared" si="40"/>
        <v>265</v>
      </c>
      <c r="K688">
        <f t="shared" si="41"/>
        <v>95</v>
      </c>
      <c r="L688">
        <f t="shared" si="42"/>
        <v>360</v>
      </c>
      <c r="M688" s="12">
        <v>0</v>
      </c>
      <c r="N688" s="12" t="s">
        <v>326</v>
      </c>
      <c r="O688" s="213">
        <f t="shared" si="43"/>
        <v>0</v>
      </c>
    </row>
    <row r="689" spans="1:15" x14ac:dyDescent="0.25">
      <c r="A689" t="s">
        <v>94</v>
      </c>
      <c r="B689" t="s">
        <v>255</v>
      </c>
      <c r="C689" t="s">
        <v>524</v>
      </c>
      <c r="D689" s="12">
        <v>1</v>
      </c>
      <c r="E689" s="12" t="s">
        <v>371</v>
      </c>
      <c r="F689">
        <v>120</v>
      </c>
      <c r="G689">
        <v>63</v>
      </c>
      <c r="H689">
        <v>130</v>
      </c>
      <c r="I689">
        <v>53</v>
      </c>
      <c r="J689">
        <f t="shared" si="40"/>
        <v>250</v>
      </c>
      <c r="K689">
        <f t="shared" si="41"/>
        <v>116</v>
      </c>
      <c r="L689">
        <f t="shared" si="42"/>
        <v>366</v>
      </c>
      <c r="M689" s="12">
        <v>1</v>
      </c>
      <c r="N689" s="12" t="s">
        <v>325</v>
      </c>
      <c r="O689" s="213">
        <f t="shared" si="43"/>
        <v>0</v>
      </c>
    </row>
    <row r="690" spans="1:15" x14ac:dyDescent="0.25">
      <c r="A690" t="s">
        <v>94</v>
      </c>
      <c r="B690" t="s">
        <v>255</v>
      </c>
      <c r="C690" t="s">
        <v>524</v>
      </c>
      <c r="D690" s="12">
        <v>1</v>
      </c>
      <c r="E690" s="12" t="s">
        <v>374</v>
      </c>
      <c r="F690">
        <v>125</v>
      </c>
      <c r="G690">
        <v>53</v>
      </c>
      <c r="H690">
        <v>141</v>
      </c>
      <c r="I690">
        <v>35</v>
      </c>
      <c r="J690">
        <f t="shared" si="40"/>
        <v>266</v>
      </c>
      <c r="K690">
        <f t="shared" si="41"/>
        <v>88</v>
      </c>
      <c r="L690">
        <f t="shared" si="42"/>
        <v>354</v>
      </c>
      <c r="M690" s="12">
        <v>0</v>
      </c>
      <c r="N690" s="12" t="s">
        <v>222</v>
      </c>
      <c r="O690" s="213">
        <f t="shared" si="43"/>
        <v>0</v>
      </c>
    </row>
    <row r="691" spans="1:15" x14ac:dyDescent="0.25">
      <c r="A691" t="s">
        <v>94</v>
      </c>
      <c r="B691" t="s">
        <v>255</v>
      </c>
      <c r="C691" t="s">
        <v>524</v>
      </c>
      <c r="D691" s="12">
        <v>1</v>
      </c>
      <c r="E691" s="12" t="s">
        <v>377</v>
      </c>
      <c r="F691">
        <v>127</v>
      </c>
      <c r="G691">
        <v>53</v>
      </c>
      <c r="H691">
        <v>126</v>
      </c>
      <c r="I691">
        <v>60</v>
      </c>
      <c r="J691">
        <f t="shared" si="40"/>
        <v>253</v>
      </c>
      <c r="K691">
        <f t="shared" si="41"/>
        <v>113</v>
      </c>
      <c r="L691">
        <f t="shared" si="42"/>
        <v>366</v>
      </c>
      <c r="M691" s="12">
        <v>0</v>
      </c>
      <c r="N691" s="12" t="s">
        <v>333</v>
      </c>
      <c r="O691" s="213">
        <f t="shared" si="43"/>
        <v>1</v>
      </c>
    </row>
    <row r="692" spans="1:15" x14ac:dyDescent="0.25">
      <c r="A692" t="s">
        <v>96</v>
      </c>
      <c r="B692" t="s">
        <v>236</v>
      </c>
      <c r="C692" t="s">
        <v>523</v>
      </c>
      <c r="D692" s="12">
        <v>1</v>
      </c>
      <c r="E692" s="12" t="s">
        <v>4</v>
      </c>
      <c r="F692">
        <v>137</v>
      </c>
      <c r="G692">
        <v>45</v>
      </c>
      <c r="H692">
        <v>132</v>
      </c>
      <c r="I692">
        <v>54</v>
      </c>
      <c r="J692">
        <f t="shared" si="40"/>
        <v>269</v>
      </c>
      <c r="K692">
        <f t="shared" si="41"/>
        <v>99</v>
      </c>
      <c r="L692">
        <f t="shared" si="42"/>
        <v>368</v>
      </c>
      <c r="M692" s="12">
        <v>1</v>
      </c>
      <c r="N692" s="12" t="s">
        <v>222</v>
      </c>
      <c r="O692" s="213">
        <f t="shared" si="43"/>
        <v>0</v>
      </c>
    </row>
    <row r="693" spans="1:15" x14ac:dyDescent="0.25">
      <c r="A693" t="s">
        <v>96</v>
      </c>
      <c r="B693" t="s">
        <v>236</v>
      </c>
      <c r="C693" t="s">
        <v>523</v>
      </c>
      <c r="D693" s="12">
        <v>1</v>
      </c>
      <c r="E693" s="12" t="s">
        <v>7</v>
      </c>
      <c r="F693">
        <v>131</v>
      </c>
      <c r="G693">
        <v>71</v>
      </c>
      <c r="H693">
        <v>133</v>
      </c>
      <c r="I693">
        <v>54</v>
      </c>
      <c r="J693">
        <f t="shared" si="40"/>
        <v>264</v>
      </c>
      <c r="K693">
        <f t="shared" si="41"/>
        <v>125</v>
      </c>
      <c r="L693">
        <f t="shared" si="42"/>
        <v>389</v>
      </c>
      <c r="M693" s="12">
        <v>1</v>
      </c>
      <c r="N693" s="12" t="s">
        <v>333</v>
      </c>
      <c r="O693" s="213">
        <f t="shared" si="43"/>
        <v>0</v>
      </c>
    </row>
    <row r="694" spans="1:15" x14ac:dyDescent="0.25">
      <c r="A694" t="s">
        <v>96</v>
      </c>
      <c r="B694" t="s">
        <v>236</v>
      </c>
      <c r="C694" t="s">
        <v>523</v>
      </c>
      <c r="D694" s="12">
        <v>1</v>
      </c>
      <c r="E694" s="12" t="s">
        <v>9</v>
      </c>
      <c r="F694">
        <v>140</v>
      </c>
      <c r="G694">
        <v>43</v>
      </c>
      <c r="H694">
        <v>141</v>
      </c>
      <c r="I694">
        <v>61</v>
      </c>
      <c r="J694">
        <f t="shared" si="40"/>
        <v>281</v>
      </c>
      <c r="K694">
        <f t="shared" si="41"/>
        <v>104</v>
      </c>
      <c r="L694">
        <f t="shared" si="42"/>
        <v>385</v>
      </c>
      <c r="M694" s="12">
        <v>1</v>
      </c>
      <c r="N694" s="12" t="s">
        <v>327</v>
      </c>
      <c r="O694" s="213">
        <f t="shared" si="43"/>
        <v>0</v>
      </c>
    </row>
    <row r="695" spans="1:15" x14ac:dyDescent="0.25">
      <c r="A695" t="s">
        <v>96</v>
      </c>
      <c r="B695" t="s">
        <v>236</v>
      </c>
      <c r="C695" t="s">
        <v>523</v>
      </c>
      <c r="D695" s="12">
        <v>1</v>
      </c>
      <c r="E695" s="12" t="s">
        <v>10</v>
      </c>
      <c r="F695">
        <v>129</v>
      </c>
      <c r="G695">
        <v>63</v>
      </c>
      <c r="H695">
        <v>127</v>
      </c>
      <c r="I695">
        <v>40</v>
      </c>
      <c r="J695">
        <f t="shared" si="40"/>
        <v>256</v>
      </c>
      <c r="K695">
        <f t="shared" si="41"/>
        <v>103</v>
      </c>
      <c r="L695">
        <f t="shared" si="42"/>
        <v>359</v>
      </c>
      <c r="M695" s="12">
        <v>1</v>
      </c>
      <c r="N695" s="12" t="s">
        <v>327</v>
      </c>
      <c r="O695" s="213">
        <f t="shared" si="43"/>
        <v>0</v>
      </c>
    </row>
    <row r="696" spans="1:15" x14ac:dyDescent="0.25">
      <c r="A696" t="s">
        <v>96</v>
      </c>
      <c r="B696" t="s">
        <v>236</v>
      </c>
      <c r="C696" t="s">
        <v>523</v>
      </c>
      <c r="D696" s="12">
        <v>1</v>
      </c>
      <c r="E696" s="12" t="s">
        <v>11</v>
      </c>
      <c r="F696">
        <v>145</v>
      </c>
      <c r="G696">
        <v>54</v>
      </c>
      <c r="H696">
        <v>141</v>
      </c>
      <c r="I696">
        <v>67</v>
      </c>
      <c r="J696">
        <f t="shared" si="40"/>
        <v>286</v>
      </c>
      <c r="K696">
        <f t="shared" si="41"/>
        <v>121</v>
      </c>
      <c r="L696">
        <f t="shared" si="42"/>
        <v>407</v>
      </c>
      <c r="M696" s="12">
        <v>1</v>
      </c>
      <c r="N696" s="12" t="s">
        <v>326</v>
      </c>
      <c r="O696" s="213">
        <f t="shared" si="43"/>
        <v>0</v>
      </c>
    </row>
    <row r="697" spans="1:15" x14ac:dyDescent="0.25">
      <c r="A697" t="s">
        <v>96</v>
      </c>
      <c r="B697" t="s">
        <v>236</v>
      </c>
      <c r="C697" t="s">
        <v>523</v>
      </c>
      <c r="D697" s="12">
        <v>1</v>
      </c>
      <c r="E697" s="12" t="s">
        <v>12</v>
      </c>
      <c r="F697">
        <v>148</v>
      </c>
      <c r="G697">
        <v>52</v>
      </c>
      <c r="H697">
        <v>136</v>
      </c>
      <c r="I697">
        <v>49</v>
      </c>
      <c r="J697">
        <f t="shared" si="40"/>
        <v>284</v>
      </c>
      <c r="K697">
        <f t="shared" si="41"/>
        <v>101</v>
      </c>
      <c r="L697">
        <f t="shared" si="42"/>
        <v>385</v>
      </c>
      <c r="M697" s="12">
        <v>1</v>
      </c>
      <c r="N697" s="12" t="s">
        <v>333</v>
      </c>
      <c r="O697" s="213">
        <f t="shared" si="43"/>
        <v>0</v>
      </c>
    </row>
    <row r="698" spans="1:15" x14ac:dyDescent="0.25">
      <c r="A698" t="s">
        <v>96</v>
      </c>
      <c r="B698" t="s">
        <v>236</v>
      </c>
      <c r="C698" t="s">
        <v>523</v>
      </c>
      <c r="D698" s="12">
        <v>1</v>
      </c>
      <c r="E698" s="12" t="s">
        <v>14</v>
      </c>
      <c r="F698">
        <v>129</v>
      </c>
      <c r="G698">
        <v>45</v>
      </c>
      <c r="H698">
        <v>128</v>
      </c>
      <c r="I698">
        <v>69</v>
      </c>
      <c r="J698">
        <f t="shared" si="40"/>
        <v>257</v>
      </c>
      <c r="K698">
        <f t="shared" si="41"/>
        <v>114</v>
      </c>
      <c r="L698">
        <f t="shared" si="42"/>
        <v>371</v>
      </c>
      <c r="M698" s="12">
        <v>1</v>
      </c>
      <c r="N698" s="12" t="s">
        <v>325</v>
      </c>
      <c r="O698" s="213">
        <f t="shared" si="43"/>
        <v>0</v>
      </c>
    </row>
    <row r="699" spans="1:15" x14ac:dyDescent="0.25">
      <c r="A699" t="s">
        <v>96</v>
      </c>
      <c r="B699" t="s">
        <v>236</v>
      </c>
      <c r="C699" t="s">
        <v>523</v>
      </c>
      <c r="D699" s="12">
        <v>1</v>
      </c>
      <c r="E699" s="12" t="s">
        <v>15</v>
      </c>
      <c r="F699">
        <v>130</v>
      </c>
      <c r="G699">
        <v>54</v>
      </c>
      <c r="H699">
        <v>128</v>
      </c>
      <c r="I699">
        <v>52</v>
      </c>
      <c r="J699">
        <f t="shared" si="40"/>
        <v>258</v>
      </c>
      <c r="K699">
        <f t="shared" si="41"/>
        <v>106</v>
      </c>
      <c r="L699">
        <f t="shared" si="42"/>
        <v>364</v>
      </c>
      <c r="M699" s="12">
        <v>1</v>
      </c>
      <c r="N699" s="12" t="s">
        <v>333</v>
      </c>
      <c r="O699" s="213">
        <f t="shared" si="43"/>
        <v>0</v>
      </c>
    </row>
    <row r="700" spans="1:15" x14ac:dyDescent="0.25">
      <c r="A700" t="s">
        <v>96</v>
      </c>
      <c r="B700" t="s">
        <v>236</v>
      </c>
      <c r="C700" t="s">
        <v>523</v>
      </c>
      <c r="D700" s="12">
        <v>1</v>
      </c>
      <c r="E700" s="12" t="s">
        <v>16</v>
      </c>
      <c r="F700">
        <v>133</v>
      </c>
      <c r="G700">
        <v>44</v>
      </c>
      <c r="H700">
        <v>155</v>
      </c>
      <c r="I700">
        <v>44</v>
      </c>
      <c r="J700">
        <f t="shared" si="40"/>
        <v>288</v>
      </c>
      <c r="K700">
        <f t="shared" si="41"/>
        <v>88</v>
      </c>
      <c r="L700">
        <f t="shared" si="42"/>
        <v>376</v>
      </c>
      <c r="M700" s="12">
        <v>0</v>
      </c>
      <c r="N700" s="12" t="s">
        <v>326</v>
      </c>
      <c r="O700" s="213">
        <f t="shared" si="43"/>
        <v>0</v>
      </c>
    </row>
    <row r="701" spans="1:15" x14ac:dyDescent="0.25">
      <c r="A701" t="s">
        <v>96</v>
      </c>
      <c r="B701" t="s">
        <v>236</v>
      </c>
      <c r="C701" t="s">
        <v>523</v>
      </c>
      <c r="D701" s="12">
        <v>1</v>
      </c>
      <c r="E701" s="12" t="s">
        <v>459</v>
      </c>
      <c r="F701">
        <v>127</v>
      </c>
      <c r="G701">
        <v>63</v>
      </c>
      <c r="H701">
        <v>143</v>
      </c>
      <c r="I701">
        <v>43</v>
      </c>
      <c r="J701">
        <f t="shared" si="40"/>
        <v>270</v>
      </c>
      <c r="K701">
        <f t="shared" si="41"/>
        <v>106</v>
      </c>
      <c r="L701">
        <f t="shared" si="42"/>
        <v>376</v>
      </c>
      <c r="M701" s="12">
        <v>1</v>
      </c>
      <c r="N701" s="12" t="s">
        <v>333</v>
      </c>
      <c r="O701" s="213">
        <f t="shared" si="43"/>
        <v>0</v>
      </c>
    </row>
    <row r="702" spans="1:15" x14ac:dyDescent="0.25">
      <c r="A702" t="s">
        <v>96</v>
      </c>
      <c r="B702" t="s">
        <v>236</v>
      </c>
      <c r="C702" t="s">
        <v>523</v>
      </c>
      <c r="D702" s="12">
        <v>1</v>
      </c>
      <c r="E702" s="12" t="s">
        <v>465</v>
      </c>
      <c r="F702">
        <v>125</v>
      </c>
      <c r="G702">
        <v>48</v>
      </c>
      <c r="H702">
        <v>137</v>
      </c>
      <c r="I702">
        <v>63</v>
      </c>
      <c r="J702">
        <f t="shared" si="40"/>
        <v>262</v>
      </c>
      <c r="K702">
        <f t="shared" si="41"/>
        <v>111</v>
      </c>
      <c r="L702">
        <f t="shared" si="42"/>
        <v>373</v>
      </c>
      <c r="M702" s="12">
        <v>1</v>
      </c>
      <c r="N702" s="12" t="s">
        <v>215</v>
      </c>
      <c r="O702" s="213">
        <f t="shared" si="43"/>
        <v>0</v>
      </c>
    </row>
    <row r="703" spans="1:15" x14ac:dyDescent="0.25">
      <c r="A703" t="s">
        <v>96</v>
      </c>
      <c r="B703" t="s">
        <v>236</v>
      </c>
      <c r="C703" t="s">
        <v>523</v>
      </c>
      <c r="D703" s="12">
        <v>1</v>
      </c>
      <c r="E703" s="12" t="s">
        <v>461</v>
      </c>
      <c r="F703">
        <v>148</v>
      </c>
      <c r="G703">
        <v>52</v>
      </c>
      <c r="H703">
        <v>133</v>
      </c>
      <c r="I703">
        <v>71</v>
      </c>
      <c r="J703">
        <f t="shared" si="40"/>
        <v>281</v>
      </c>
      <c r="K703">
        <f t="shared" si="41"/>
        <v>123</v>
      </c>
      <c r="L703">
        <f t="shared" si="42"/>
        <v>404</v>
      </c>
      <c r="M703" s="12">
        <v>1</v>
      </c>
      <c r="N703" s="12" t="s">
        <v>227</v>
      </c>
      <c r="O703" s="213">
        <f t="shared" si="43"/>
        <v>0</v>
      </c>
    </row>
    <row r="704" spans="1:15" x14ac:dyDescent="0.25">
      <c r="A704" t="s">
        <v>96</v>
      </c>
      <c r="B704" t="s">
        <v>236</v>
      </c>
      <c r="C704" t="s">
        <v>523</v>
      </c>
      <c r="D704" s="12">
        <v>1</v>
      </c>
      <c r="E704" s="12" t="s">
        <v>462</v>
      </c>
      <c r="F704">
        <v>122</v>
      </c>
      <c r="G704">
        <v>53</v>
      </c>
      <c r="H704">
        <v>128</v>
      </c>
      <c r="I704">
        <v>50</v>
      </c>
      <c r="J704">
        <f t="shared" si="40"/>
        <v>250</v>
      </c>
      <c r="K704">
        <f t="shared" si="41"/>
        <v>103</v>
      </c>
      <c r="L704">
        <f t="shared" si="42"/>
        <v>353</v>
      </c>
      <c r="M704" s="12">
        <v>0</v>
      </c>
      <c r="N704" s="12" t="s">
        <v>325</v>
      </c>
      <c r="O704" s="213">
        <f t="shared" si="43"/>
        <v>0</v>
      </c>
    </row>
    <row r="705" spans="1:15" x14ac:dyDescent="0.25">
      <c r="A705" t="s">
        <v>96</v>
      </c>
      <c r="B705" t="s">
        <v>236</v>
      </c>
      <c r="C705" t="s">
        <v>524</v>
      </c>
      <c r="D705" s="12">
        <v>1</v>
      </c>
      <c r="E705" s="12" t="s">
        <v>336</v>
      </c>
      <c r="F705">
        <v>123</v>
      </c>
      <c r="G705">
        <v>61</v>
      </c>
      <c r="H705">
        <v>141</v>
      </c>
      <c r="I705">
        <v>72</v>
      </c>
      <c r="J705">
        <f t="shared" si="40"/>
        <v>264</v>
      </c>
      <c r="K705">
        <f t="shared" si="41"/>
        <v>133</v>
      </c>
      <c r="L705">
        <f t="shared" si="42"/>
        <v>397</v>
      </c>
      <c r="M705" s="12">
        <v>1</v>
      </c>
      <c r="N705" s="12" t="s">
        <v>333</v>
      </c>
      <c r="O705" s="213">
        <f t="shared" si="43"/>
        <v>0</v>
      </c>
    </row>
    <row r="706" spans="1:15" x14ac:dyDescent="0.25">
      <c r="A706" t="s">
        <v>96</v>
      </c>
      <c r="B706" t="s">
        <v>236</v>
      </c>
      <c r="C706" t="s">
        <v>524</v>
      </c>
      <c r="D706" s="12">
        <v>1</v>
      </c>
      <c r="E706" s="12" t="s">
        <v>340</v>
      </c>
      <c r="F706">
        <v>124</v>
      </c>
      <c r="G706">
        <v>44</v>
      </c>
      <c r="H706">
        <v>132</v>
      </c>
      <c r="I706">
        <v>53</v>
      </c>
      <c r="J706">
        <f t="shared" ref="J706:J769" si="44">F706+H706</f>
        <v>256</v>
      </c>
      <c r="K706">
        <f t="shared" ref="K706:K769" si="45">G706+I706</f>
        <v>97</v>
      </c>
      <c r="L706">
        <f t="shared" ref="L706:L769" si="46">SUM(J706:K706)</f>
        <v>353</v>
      </c>
      <c r="M706" s="12">
        <v>0</v>
      </c>
      <c r="N706" s="12" t="s">
        <v>327</v>
      </c>
      <c r="O706" s="213">
        <f t="shared" si="43"/>
        <v>0</v>
      </c>
    </row>
    <row r="707" spans="1:15" x14ac:dyDescent="0.25">
      <c r="A707" t="s">
        <v>96</v>
      </c>
      <c r="B707" t="s">
        <v>236</v>
      </c>
      <c r="C707" t="s">
        <v>524</v>
      </c>
      <c r="D707" s="12">
        <v>1</v>
      </c>
      <c r="E707" s="12" t="s">
        <v>343</v>
      </c>
      <c r="F707">
        <v>135</v>
      </c>
      <c r="G707">
        <v>61</v>
      </c>
      <c r="H707">
        <v>121</v>
      </c>
      <c r="I707">
        <v>44</v>
      </c>
      <c r="J707">
        <f t="shared" si="44"/>
        <v>256</v>
      </c>
      <c r="K707">
        <f t="shared" si="45"/>
        <v>105</v>
      </c>
      <c r="L707">
        <f t="shared" si="46"/>
        <v>361</v>
      </c>
      <c r="M707" s="12">
        <v>0</v>
      </c>
      <c r="N707" s="12" t="s">
        <v>327</v>
      </c>
      <c r="O707" s="213">
        <f t="shared" ref="O707:O770" si="47">IF(A707=A708,0,1)</f>
        <v>0</v>
      </c>
    </row>
    <row r="708" spans="1:15" x14ac:dyDescent="0.25">
      <c r="A708" t="s">
        <v>96</v>
      </c>
      <c r="B708" t="s">
        <v>236</v>
      </c>
      <c r="C708" t="s">
        <v>524</v>
      </c>
      <c r="D708" s="12">
        <v>1</v>
      </c>
      <c r="E708" s="12" t="s">
        <v>349</v>
      </c>
      <c r="F708">
        <v>132</v>
      </c>
      <c r="G708">
        <v>57</v>
      </c>
      <c r="H708">
        <v>150</v>
      </c>
      <c r="I708">
        <v>43</v>
      </c>
      <c r="J708">
        <f t="shared" si="44"/>
        <v>282</v>
      </c>
      <c r="K708">
        <f t="shared" si="45"/>
        <v>100</v>
      </c>
      <c r="L708">
        <f t="shared" si="46"/>
        <v>382</v>
      </c>
      <c r="M708" s="12">
        <v>0</v>
      </c>
      <c r="N708" s="12" t="s">
        <v>326</v>
      </c>
      <c r="O708" s="213">
        <f t="shared" si="47"/>
        <v>0</v>
      </c>
    </row>
    <row r="709" spans="1:15" x14ac:dyDescent="0.25">
      <c r="A709" t="s">
        <v>96</v>
      </c>
      <c r="B709" t="s">
        <v>236</v>
      </c>
      <c r="C709" t="s">
        <v>524</v>
      </c>
      <c r="D709" s="12">
        <v>1</v>
      </c>
      <c r="E709" s="12" t="s">
        <v>352</v>
      </c>
      <c r="F709">
        <v>132</v>
      </c>
      <c r="G709">
        <v>60</v>
      </c>
      <c r="H709">
        <v>131</v>
      </c>
      <c r="I709">
        <v>66</v>
      </c>
      <c r="J709">
        <f t="shared" si="44"/>
        <v>263</v>
      </c>
      <c r="K709">
        <f t="shared" si="45"/>
        <v>126</v>
      </c>
      <c r="L709">
        <f t="shared" si="46"/>
        <v>389</v>
      </c>
      <c r="M709" s="12">
        <v>1</v>
      </c>
      <c r="N709" s="12" t="s">
        <v>327</v>
      </c>
      <c r="O709" s="213">
        <f t="shared" si="47"/>
        <v>0</v>
      </c>
    </row>
    <row r="710" spans="1:15" x14ac:dyDescent="0.25">
      <c r="A710" t="s">
        <v>96</v>
      </c>
      <c r="B710" t="s">
        <v>236</v>
      </c>
      <c r="C710" t="s">
        <v>524</v>
      </c>
      <c r="D710" s="12">
        <v>1</v>
      </c>
      <c r="E710" s="12" t="s">
        <v>355</v>
      </c>
      <c r="F710">
        <v>130</v>
      </c>
      <c r="G710">
        <v>44</v>
      </c>
      <c r="H710">
        <v>153</v>
      </c>
      <c r="I710">
        <v>63</v>
      </c>
      <c r="J710">
        <f t="shared" si="44"/>
        <v>283</v>
      </c>
      <c r="K710">
        <f t="shared" si="45"/>
        <v>107</v>
      </c>
      <c r="L710">
        <f t="shared" si="46"/>
        <v>390</v>
      </c>
      <c r="M710" s="12">
        <v>1</v>
      </c>
      <c r="N710" s="12" t="s">
        <v>222</v>
      </c>
      <c r="O710" s="213">
        <f t="shared" si="47"/>
        <v>0</v>
      </c>
    </row>
    <row r="711" spans="1:15" x14ac:dyDescent="0.25">
      <c r="A711" t="s">
        <v>96</v>
      </c>
      <c r="B711" t="s">
        <v>236</v>
      </c>
      <c r="C711" t="s">
        <v>524</v>
      </c>
      <c r="D711" s="12">
        <v>1</v>
      </c>
      <c r="E711" s="12" t="s">
        <v>358</v>
      </c>
      <c r="F711">
        <v>124</v>
      </c>
      <c r="G711">
        <v>43</v>
      </c>
      <c r="H711">
        <v>127</v>
      </c>
      <c r="I711">
        <v>68</v>
      </c>
      <c r="J711">
        <f t="shared" si="44"/>
        <v>251</v>
      </c>
      <c r="K711">
        <f t="shared" si="45"/>
        <v>111</v>
      </c>
      <c r="L711">
        <f t="shared" si="46"/>
        <v>362</v>
      </c>
      <c r="M711" s="12">
        <v>0</v>
      </c>
      <c r="N711" s="12" t="s">
        <v>327</v>
      </c>
      <c r="O711" s="213">
        <f t="shared" si="47"/>
        <v>0</v>
      </c>
    </row>
    <row r="712" spans="1:15" x14ac:dyDescent="0.25">
      <c r="A712" t="s">
        <v>96</v>
      </c>
      <c r="B712" t="s">
        <v>236</v>
      </c>
      <c r="C712" t="s">
        <v>524</v>
      </c>
      <c r="D712" s="12">
        <v>1</v>
      </c>
      <c r="E712" s="12" t="s">
        <v>362</v>
      </c>
      <c r="F712">
        <v>119</v>
      </c>
      <c r="G712">
        <v>54</v>
      </c>
      <c r="H712">
        <v>152</v>
      </c>
      <c r="I712">
        <v>44</v>
      </c>
      <c r="J712">
        <f t="shared" si="44"/>
        <v>271</v>
      </c>
      <c r="K712">
        <f t="shared" si="45"/>
        <v>98</v>
      </c>
      <c r="L712">
        <f t="shared" si="46"/>
        <v>369</v>
      </c>
      <c r="M712" s="12">
        <v>0</v>
      </c>
      <c r="N712" s="12" t="s">
        <v>227</v>
      </c>
      <c r="O712" s="213">
        <f t="shared" si="47"/>
        <v>0</v>
      </c>
    </row>
    <row r="713" spans="1:15" x14ac:dyDescent="0.25">
      <c r="A713" t="s">
        <v>96</v>
      </c>
      <c r="B713" t="s">
        <v>236</v>
      </c>
      <c r="C713" t="s">
        <v>524</v>
      </c>
      <c r="D713" s="12">
        <v>1</v>
      </c>
      <c r="E713" s="12" t="s">
        <v>365</v>
      </c>
      <c r="F713">
        <v>127</v>
      </c>
      <c r="G713">
        <v>33</v>
      </c>
      <c r="H713">
        <v>139</v>
      </c>
      <c r="I713">
        <v>57</v>
      </c>
      <c r="J713">
        <f t="shared" si="44"/>
        <v>266</v>
      </c>
      <c r="K713">
        <f t="shared" si="45"/>
        <v>90</v>
      </c>
      <c r="L713">
        <f t="shared" si="46"/>
        <v>356</v>
      </c>
      <c r="M713" s="12">
        <v>0</v>
      </c>
      <c r="N713" s="12" t="s">
        <v>327</v>
      </c>
      <c r="O713" s="213">
        <f t="shared" si="47"/>
        <v>0</v>
      </c>
    </row>
    <row r="714" spans="1:15" x14ac:dyDescent="0.25">
      <c r="A714" t="s">
        <v>96</v>
      </c>
      <c r="B714" t="s">
        <v>236</v>
      </c>
      <c r="C714" t="s">
        <v>524</v>
      </c>
      <c r="D714" s="12">
        <v>1</v>
      </c>
      <c r="E714" s="12" t="s">
        <v>368</v>
      </c>
      <c r="F714">
        <v>134</v>
      </c>
      <c r="G714">
        <v>63</v>
      </c>
      <c r="H714">
        <v>125</v>
      </c>
      <c r="I714">
        <v>52</v>
      </c>
      <c r="J714">
        <f t="shared" si="44"/>
        <v>259</v>
      </c>
      <c r="K714">
        <f t="shared" si="45"/>
        <v>115</v>
      </c>
      <c r="L714">
        <f t="shared" si="46"/>
        <v>374</v>
      </c>
      <c r="M714" s="12">
        <v>1</v>
      </c>
      <c r="N714" s="12" t="s">
        <v>327</v>
      </c>
      <c r="O714" s="213">
        <f t="shared" si="47"/>
        <v>0</v>
      </c>
    </row>
    <row r="715" spans="1:15" x14ac:dyDescent="0.25">
      <c r="A715" t="s">
        <v>96</v>
      </c>
      <c r="B715" t="s">
        <v>236</v>
      </c>
      <c r="C715" t="s">
        <v>524</v>
      </c>
      <c r="D715" s="12">
        <v>1</v>
      </c>
      <c r="E715" s="12" t="s">
        <v>371</v>
      </c>
      <c r="F715">
        <v>142</v>
      </c>
      <c r="G715">
        <v>60</v>
      </c>
      <c r="H715">
        <v>134</v>
      </c>
      <c r="I715">
        <v>61</v>
      </c>
      <c r="J715">
        <f t="shared" si="44"/>
        <v>276</v>
      </c>
      <c r="K715">
        <f t="shared" si="45"/>
        <v>121</v>
      </c>
      <c r="L715">
        <f t="shared" si="46"/>
        <v>397</v>
      </c>
      <c r="M715" s="12">
        <v>1</v>
      </c>
      <c r="N715" s="12" t="s">
        <v>325</v>
      </c>
      <c r="O715" s="213">
        <f t="shared" si="47"/>
        <v>0</v>
      </c>
    </row>
    <row r="716" spans="1:15" x14ac:dyDescent="0.25">
      <c r="A716" t="s">
        <v>96</v>
      </c>
      <c r="B716" t="s">
        <v>236</v>
      </c>
      <c r="C716" t="s">
        <v>524</v>
      </c>
      <c r="D716" s="12">
        <v>1</v>
      </c>
      <c r="E716" s="12" t="s">
        <v>374</v>
      </c>
      <c r="F716">
        <v>135</v>
      </c>
      <c r="G716">
        <v>60</v>
      </c>
      <c r="H716">
        <v>150</v>
      </c>
      <c r="I716">
        <v>69</v>
      </c>
      <c r="J716">
        <f t="shared" si="44"/>
        <v>285</v>
      </c>
      <c r="K716">
        <f t="shared" si="45"/>
        <v>129</v>
      </c>
      <c r="L716">
        <f t="shared" si="46"/>
        <v>414</v>
      </c>
      <c r="M716" s="12">
        <v>1</v>
      </c>
      <c r="N716" s="12" t="s">
        <v>227</v>
      </c>
      <c r="O716" s="213">
        <f t="shared" si="47"/>
        <v>0</v>
      </c>
    </row>
    <row r="717" spans="1:15" x14ac:dyDescent="0.25">
      <c r="A717" t="s">
        <v>96</v>
      </c>
      <c r="B717" t="s">
        <v>236</v>
      </c>
      <c r="C717" t="s">
        <v>524</v>
      </c>
      <c r="D717" s="12">
        <v>1</v>
      </c>
      <c r="E717" s="12" t="s">
        <v>377</v>
      </c>
      <c r="F717">
        <v>114</v>
      </c>
      <c r="G717">
        <v>35</v>
      </c>
      <c r="H717">
        <v>131</v>
      </c>
      <c r="I717">
        <v>44</v>
      </c>
      <c r="J717">
        <f t="shared" si="44"/>
        <v>245</v>
      </c>
      <c r="K717">
        <f t="shared" si="45"/>
        <v>79</v>
      </c>
      <c r="L717">
        <f t="shared" si="46"/>
        <v>324</v>
      </c>
      <c r="M717" s="12">
        <v>0</v>
      </c>
      <c r="N717" s="12" t="s">
        <v>327</v>
      </c>
      <c r="O717" s="213">
        <f t="shared" si="47"/>
        <v>1</v>
      </c>
    </row>
    <row r="718" spans="1:15" x14ac:dyDescent="0.25">
      <c r="A718" t="s">
        <v>98</v>
      </c>
      <c r="B718" t="s">
        <v>239</v>
      </c>
      <c r="C718" t="s">
        <v>523</v>
      </c>
      <c r="D718" s="12">
        <v>1</v>
      </c>
      <c r="E718" s="12" t="s">
        <v>4</v>
      </c>
      <c r="F718">
        <v>130</v>
      </c>
      <c r="G718">
        <v>60</v>
      </c>
      <c r="H718">
        <v>132</v>
      </c>
      <c r="I718">
        <v>62</v>
      </c>
      <c r="J718">
        <f t="shared" si="44"/>
        <v>262</v>
      </c>
      <c r="K718">
        <f t="shared" si="45"/>
        <v>122</v>
      </c>
      <c r="L718">
        <f t="shared" si="46"/>
        <v>384</v>
      </c>
      <c r="M718" s="12">
        <v>1</v>
      </c>
      <c r="N718" s="12" t="s">
        <v>327</v>
      </c>
      <c r="O718" s="213">
        <f t="shared" si="47"/>
        <v>0</v>
      </c>
    </row>
    <row r="719" spans="1:15" x14ac:dyDescent="0.25">
      <c r="A719" t="s">
        <v>98</v>
      </c>
      <c r="B719" t="s">
        <v>239</v>
      </c>
      <c r="C719" t="s">
        <v>523</v>
      </c>
      <c r="D719" s="12">
        <v>1</v>
      </c>
      <c r="E719" s="12" t="s">
        <v>7</v>
      </c>
      <c r="F719">
        <v>121</v>
      </c>
      <c r="G719">
        <v>44</v>
      </c>
      <c r="H719">
        <v>140</v>
      </c>
      <c r="I719">
        <v>61</v>
      </c>
      <c r="J719">
        <f t="shared" si="44"/>
        <v>261</v>
      </c>
      <c r="K719">
        <f t="shared" si="45"/>
        <v>105</v>
      </c>
      <c r="L719">
        <f t="shared" si="46"/>
        <v>366</v>
      </c>
      <c r="M719" s="12">
        <v>1</v>
      </c>
      <c r="N719" s="12" t="s">
        <v>327</v>
      </c>
      <c r="O719" s="213">
        <f t="shared" si="47"/>
        <v>0</v>
      </c>
    </row>
    <row r="720" spans="1:15" x14ac:dyDescent="0.25">
      <c r="A720" t="s">
        <v>98</v>
      </c>
      <c r="B720" t="s">
        <v>239</v>
      </c>
      <c r="C720" t="s">
        <v>523</v>
      </c>
      <c r="D720" s="12">
        <v>1</v>
      </c>
      <c r="E720" s="12" t="s">
        <v>9</v>
      </c>
      <c r="F720">
        <v>146</v>
      </c>
      <c r="G720">
        <v>60</v>
      </c>
      <c r="H720">
        <v>136</v>
      </c>
      <c r="I720">
        <v>63</v>
      </c>
      <c r="J720">
        <f t="shared" si="44"/>
        <v>282</v>
      </c>
      <c r="K720">
        <f t="shared" si="45"/>
        <v>123</v>
      </c>
      <c r="L720">
        <f t="shared" si="46"/>
        <v>405</v>
      </c>
      <c r="M720" s="12">
        <v>1</v>
      </c>
      <c r="N720" s="12" t="s">
        <v>326</v>
      </c>
      <c r="O720" s="213">
        <f t="shared" si="47"/>
        <v>0</v>
      </c>
    </row>
    <row r="721" spans="1:15" x14ac:dyDescent="0.25">
      <c r="A721" t="s">
        <v>98</v>
      </c>
      <c r="B721" t="s">
        <v>239</v>
      </c>
      <c r="C721" t="s">
        <v>523</v>
      </c>
      <c r="D721" s="12">
        <v>1</v>
      </c>
      <c r="E721" s="12" t="s">
        <v>10</v>
      </c>
      <c r="F721">
        <v>133</v>
      </c>
      <c r="G721">
        <v>60</v>
      </c>
      <c r="H721">
        <v>140</v>
      </c>
      <c r="I721">
        <v>44</v>
      </c>
      <c r="J721">
        <f t="shared" si="44"/>
        <v>273</v>
      </c>
      <c r="K721">
        <f t="shared" si="45"/>
        <v>104</v>
      </c>
      <c r="L721">
        <f t="shared" si="46"/>
        <v>377</v>
      </c>
      <c r="M721" s="12">
        <v>0</v>
      </c>
      <c r="N721" s="12" t="s">
        <v>326</v>
      </c>
      <c r="O721" s="213">
        <f t="shared" si="47"/>
        <v>0</v>
      </c>
    </row>
    <row r="722" spans="1:15" x14ac:dyDescent="0.25">
      <c r="A722" t="s">
        <v>98</v>
      </c>
      <c r="B722" t="s">
        <v>239</v>
      </c>
      <c r="C722" t="s">
        <v>523</v>
      </c>
      <c r="D722" s="12">
        <v>1</v>
      </c>
      <c r="E722" s="12" t="s">
        <v>11</v>
      </c>
      <c r="F722">
        <v>143</v>
      </c>
      <c r="G722">
        <v>45</v>
      </c>
      <c r="H722">
        <v>120</v>
      </c>
      <c r="I722">
        <v>54</v>
      </c>
      <c r="J722">
        <f t="shared" si="44"/>
        <v>263</v>
      </c>
      <c r="K722">
        <f t="shared" si="45"/>
        <v>99</v>
      </c>
      <c r="L722">
        <f t="shared" si="46"/>
        <v>362</v>
      </c>
      <c r="M722" s="12">
        <v>1</v>
      </c>
      <c r="N722" s="12" t="s">
        <v>325</v>
      </c>
      <c r="O722" s="213">
        <f t="shared" si="47"/>
        <v>0</v>
      </c>
    </row>
    <row r="723" spans="1:15" x14ac:dyDescent="0.25">
      <c r="A723" t="s">
        <v>98</v>
      </c>
      <c r="B723" t="s">
        <v>239</v>
      </c>
      <c r="C723" t="s">
        <v>523</v>
      </c>
      <c r="D723" s="12">
        <v>1</v>
      </c>
      <c r="E723" s="12" t="s">
        <v>12</v>
      </c>
      <c r="F723">
        <v>141</v>
      </c>
      <c r="G723">
        <v>54</v>
      </c>
      <c r="H723">
        <v>143</v>
      </c>
      <c r="I723">
        <v>59</v>
      </c>
      <c r="J723">
        <f t="shared" si="44"/>
        <v>284</v>
      </c>
      <c r="K723">
        <f t="shared" si="45"/>
        <v>113</v>
      </c>
      <c r="L723">
        <f t="shared" si="46"/>
        <v>397</v>
      </c>
      <c r="M723" s="12">
        <v>1</v>
      </c>
      <c r="N723" s="12" t="s">
        <v>326</v>
      </c>
      <c r="O723" s="213">
        <f t="shared" si="47"/>
        <v>0</v>
      </c>
    </row>
    <row r="724" spans="1:15" x14ac:dyDescent="0.25">
      <c r="A724" t="s">
        <v>98</v>
      </c>
      <c r="B724" t="s">
        <v>239</v>
      </c>
      <c r="C724" t="s">
        <v>523</v>
      </c>
      <c r="D724" s="12">
        <v>1</v>
      </c>
      <c r="E724" s="12" t="s">
        <v>14</v>
      </c>
      <c r="F724">
        <v>125</v>
      </c>
      <c r="G724">
        <v>45</v>
      </c>
      <c r="H724">
        <v>131</v>
      </c>
      <c r="I724">
        <v>53</v>
      </c>
      <c r="J724">
        <f t="shared" si="44"/>
        <v>256</v>
      </c>
      <c r="K724">
        <f t="shared" si="45"/>
        <v>98</v>
      </c>
      <c r="L724">
        <f t="shared" si="46"/>
        <v>354</v>
      </c>
      <c r="M724" s="12">
        <v>1</v>
      </c>
      <c r="N724" s="12" t="s">
        <v>215</v>
      </c>
      <c r="O724" s="213">
        <f t="shared" si="47"/>
        <v>0</v>
      </c>
    </row>
    <row r="725" spans="1:15" x14ac:dyDescent="0.25">
      <c r="A725" t="s">
        <v>98</v>
      </c>
      <c r="B725" t="s">
        <v>239</v>
      </c>
      <c r="C725" t="s">
        <v>523</v>
      </c>
      <c r="D725" s="12">
        <v>1</v>
      </c>
      <c r="E725" s="12" t="s">
        <v>15</v>
      </c>
      <c r="F725">
        <v>148</v>
      </c>
      <c r="G725">
        <v>63</v>
      </c>
      <c r="H725">
        <v>134</v>
      </c>
      <c r="I725">
        <v>62</v>
      </c>
      <c r="J725">
        <f t="shared" si="44"/>
        <v>282</v>
      </c>
      <c r="K725">
        <f t="shared" si="45"/>
        <v>125</v>
      </c>
      <c r="L725">
        <f t="shared" si="46"/>
        <v>407</v>
      </c>
      <c r="M725" s="12">
        <v>1</v>
      </c>
      <c r="N725" s="12" t="s">
        <v>326</v>
      </c>
      <c r="O725" s="213">
        <f t="shared" si="47"/>
        <v>0</v>
      </c>
    </row>
    <row r="726" spans="1:15" x14ac:dyDescent="0.25">
      <c r="A726" t="s">
        <v>98</v>
      </c>
      <c r="B726" t="s">
        <v>239</v>
      </c>
      <c r="C726" t="s">
        <v>523</v>
      </c>
      <c r="D726" s="12">
        <v>1</v>
      </c>
      <c r="E726" s="12" t="s">
        <v>16</v>
      </c>
      <c r="F726">
        <v>137</v>
      </c>
      <c r="G726">
        <v>69</v>
      </c>
      <c r="H726">
        <v>131</v>
      </c>
      <c r="I726">
        <v>68</v>
      </c>
      <c r="J726">
        <f t="shared" si="44"/>
        <v>268</v>
      </c>
      <c r="K726">
        <f t="shared" si="45"/>
        <v>137</v>
      </c>
      <c r="L726">
        <f t="shared" si="46"/>
        <v>405</v>
      </c>
      <c r="M726" s="12">
        <v>1</v>
      </c>
      <c r="N726" s="12" t="s">
        <v>326</v>
      </c>
      <c r="O726" s="213">
        <f t="shared" si="47"/>
        <v>0</v>
      </c>
    </row>
    <row r="727" spans="1:15" x14ac:dyDescent="0.25">
      <c r="A727" t="s">
        <v>98</v>
      </c>
      <c r="B727" t="s">
        <v>239</v>
      </c>
      <c r="C727" t="s">
        <v>523</v>
      </c>
      <c r="D727" s="12">
        <v>1</v>
      </c>
      <c r="E727" s="12" t="s">
        <v>459</v>
      </c>
      <c r="F727">
        <v>156</v>
      </c>
      <c r="G727">
        <v>41</v>
      </c>
      <c r="H727">
        <v>132</v>
      </c>
      <c r="I727">
        <v>48</v>
      </c>
      <c r="J727">
        <f t="shared" si="44"/>
        <v>288</v>
      </c>
      <c r="K727">
        <f t="shared" si="45"/>
        <v>89</v>
      </c>
      <c r="L727">
        <f t="shared" si="46"/>
        <v>377</v>
      </c>
      <c r="M727" s="12">
        <v>1</v>
      </c>
      <c r="N727" s="12" t="s">
        <v>227</v>
      </c>
      <c r="O727" s="213">
        <f t="shared" si="47"/>
        <v>0</v>
      </c>
    </row>
    <row r="728" spans="1:15" x14ac:dyDescent="0.25">
      <c r="A728" t="s">
        <v>98</v>
      </c>
      <c r="B728" t="s">
        <v>239</v>
      </c>
      <c r="C728" t="s">
        <v>523</v>
      </c>
      <c r="D728" s="12">
        <v>1</v>
      </c>
      <c r="E728" s="12" t="s">
        <v>465</v>
      </c>
      <c r="F728">
        <v>152</v>
      </c>
      <c r="G728">
        <v>60</v>
      </c>
      <c r="H728">
        <v>130</v>
      </c>
      <c r="I728">
        <v>43</v>
      </c>
      <c r="J728">
        <f t="shared" si="44"/>
        <v>282</v>
      </c>
      <c r="K728">
        <f t="shared" si="45"/>
        <v>103</v>
      </c>
      <c r="L728">
        <f t="shared" si="46"/>
        <v>385</v>
      </c>
      <c r="M728" s="12">
        <v>1</v>
      </c>
      <c r="N728" s="12" t="s">
        <v>326</v>
      </c>
      <c r="O728" s="213">
        <f t="shared" si="47"/>
        <v>0</v>
      </c>
    </row>
    <row r="729" spans="1:15" x14ac:dyDescent="0.25">
      <c r="A729" t="s">
        <v>98</v>
      </c>
      <c r="B729" t="s">
        <v>239</v>
      </c>
      <c r="C729" t="s">
        <v>523</v>
      </c>
      <c r="D729" s="12">
        <v>1</v>
      </c>
      <c r="E729" s="12" t="s">
        <v>461</v>
      </c>
      <c r="F729">
        <v>134</v>
      </c>
      <c r="G729">
        <v>63</v>
      </c>
      <c r="H729">
        <v>144</v>
      </c>
      <c r="I729">
        <v>72</v>
      </c>
      <c r="J729">
        <f t="shared" si="44"/>
        <v>278</v>
      </c>
      <c r="K729">
        <f t="shared" si="45"/>
        <v>135</v>
      </c>
      <c r="L729">
        <f t="shared" si="46"/>
        <v>413</v>
      </c>
      <c r="M729" s="12">
        <v>1</v>
      </c>
      <c r="N729" s="12" t="s">
        <v>222</v>
      </c>
      <c r="O729" s="213">
        <f t="shared" si="47"/>
        <v>0</v>
      </c>
    </row>
    <row r="730" spans="1:15" x14ac:dyDescent="0.25">
      <c r="A730" t="s">
        <v>98</v>
      </c>
      <c r="B730" t="s">
        <v>239</v>
      </c>
      <c r="C730" t="s">
        <v>523</v>
      </c>
      <c r="D730" s="12">
        <v>1</v>
      </c>
      <c r="E730" s="12" t="s">
        <v>462</v>
      </c>
      <c r="F730">
        <v>129</v>
      </c>
      <c r="G730">
        <v>62</v>
      </c>
      <c r="H730">
        <v>132</v>
      </c>
      <c r="I730">
        <v>57</v>
      </c>
      <c r="J730">
        <f t="shared" si="44"/>
        <v>261</v>
      </c>
      <c r="K730">
        <f t="shared" si="45"/>
        <v>119</v>
      </c>
      <c r="L730">
        <f t="shared" si="46"/>
        <v>380</v>
      </c>
      <c r="M730" s="12">
        <v>1</v>
      </c>
      <c r="N730" s="12" t="s">
        <v>326</v>
      </c>
      <c r="O730" s="213">
        <f t="shared" si="47"/>
        <v>0</v>
      </c>
    </row>
    <row r="731" spans="1:15" x14ac:dyDescent="0.25">
      <c r="A731" t="s">
        <v>98</v>
      </c>
      <c r="B731" t="s">
        <v>239</v>
      </c>
      <c r="C731" t="s">
        <v>524</v>
      </c>
      <c r="D731" s="12">
        <v>1</v>
      </c>
      <c r="E731" s="12" t="s">
        <v>277</v>
      </c>
      <c r="F731">
        <v>141</v>
      </c>
      <c r="G731">
        <v>53</v>
      </c>
      <c r="H731">
        <v>141</v>
      </c>
      <c r="I731">
        <v>57</v>
      </c>
      <c r="J731">
        <f t="shared" si="44"/>
        <v>282</v>
      </c>
      <c r="K731">
        <f t="shared" si="45"/>
        <v>110</v>
      </c>
      <c r="L731">
        <f t="shared" si="46"/>
        <v>392</v>
      </c>
      <c r="M731" s="12">
        <v>1</v>
      </c>
      <c r="N731" s="12" t="s">
        <v>326</v>
      </c>
      <c r="O731" s="213">
        <f t="shared" si="47"/>
        <v>0</v>
      </c>
    </row>
    <row r="732" spans="1:15" x14ac:dyDescent="0.25">
      <c r="A732" t="s">
        <v>98</v>
      </c>
      <c r="B732" t="s">
        <v>239</v>
      </c>
      <c r="C732" t="s">
        <v>524</v>
      </c>
      <c r="D732" s="12">
        <v>1</v>
      </c>
      <c r="E732" s="12" t="s">
        <v>336</v>
      </c>
      <c r="F732">
        <v>124</v>
      </c>
      <c r="G732">
        <v>53</v>
      </c>
      <c r="H732">
        <v>119</v>
      </c>
      <c r="I732">
        <v>35</v>
      </c>
      <c r="J732">
        <f t="shared" si="44"/>
        <v>243</v>
      </c>
      <c r="K732">
        <f t="shared" si="45"/>
        <v>88</v>
      </c>
      <c r="L732">
        <f t="shared" si="46"/>
        <v>331</v>
      </c>
      <c r="M732" s="12">
        <v>0</v>
      </c>
      <c r="N732" s="12" t="s">
        <v>326</v>
      </c>
      <c r="O732" s="213">
        <f t="shared" si="47"/>
        <v>0</v>
      </c>
    </row>
    <row r="733" spans="1:15" x14ac:dyDescent="0.25">
      <c r="A733" t="s">
        <v>98</v>
      </c>
      <c r="B733" t="s">
        <v>239</v>
      </c>
      <c r="C733" t="s">
        <v>524</v>
      </c>
      <c r="D733" s="12">
        <v>1</v>
      </c>
      <c r="E733" s="12" t="s">
        <v>340</v>
      </c>
      <c r="F733">
        <v>143</v>
      </c>
      <c r="G733">
        <v>63</v>
      </c>
      <c r="H733">
        <v>141</v>
      </c>
      <c r="I733">
        <v>62</v>
      </c>
      <c r="J733">
        <f t="shared" si="44"/>
        <v>284</v>
      </c>
      <c r="K733">
        <f t="shared" si="45"/>
        <v>125</v>
      </c>
      <c r="L733">
        <f t="shared" si="46"/>
        <v>409</v>
      </c>
      <c r="M733" s="12">
        <v>1</v>
      </c>
      <c r="N733" s="12" t="s">
        <v>326</v>
      </c>
      <c r="O733" s="213">
        <f t="shared" si="47"/>
        <v>0</v>
      </c>
    </row>
    <row r="734" spans="1:15" x14ac:dyDescent="0.25">
      <c r="A734" t="s">
        <v>98</v>
      </c>
      <c r="B734" t="s">
        <v>239</v>
      </c>
      <c r="C734" t="s">
        <v>524</v>
      </c>
      <c r="D734" s="12">
        <v>1</v>
      </c>
      <c r="E734" s="12" t="s">
        <v>343</v>
      </c>
      <c r="F734">
        <v>128</v>
      </c>
      <c r="G734">
        <v>45</v>
      </c>
      <c r="H734">
        <v>148</v>
      </c>
      <c r="I734">
        <v>69</v>
      </c>
      <c r="J734">
        <f t="shared" si="44"/>
        <v>276</v>
      </c>
      <c r="K734">
        <f t="shared" si="45"/>
        <v>114</v>
      </c>
      <c r="L734">
        <f t="shared" si="46"/>
        <v>390</v>
      </c>
      <c r="M734" s="12">
        <v>1</v>
      </c>
      <c r="N734" s="12" t="s">
        <v>326</v>
      </c>
      <c r="O734" s="213">
        <f t="shared" si="47"/>
        <v>0</v>
      </c>
    </row>
    <row r="735" spans="1:15" x14ac:dyDescent="0.25">
      <c r="A735" t="s">
        <v>98</v>
      </c>
      <c r="B735" t="s">
        <v>239</v>
      </c>
      <c r="C735" t="s">
        <v>524</v>
      </c>
      <c r="D735" s="12">
        <v>1</v>
      </c>
      <c r="E735" s="12" t="s">
        <v>346</v>
      </c>
      <c r="F735">
        <v>140</v>
      </c>
      <c r="G735">
        <v>36</v>
      </c>
      <c r="H735">
        <v>134</v>
      </c>
      <c r="I735">
        <v>60</v>
      </c>
      <c r="J735">
        <f t="shared" si="44"/>
        <v>274</v>
      </c>
      <c r="K735">
        <f t="shared" si="45"/>
        <v>96</v>
      </c>
      <c r="L735">
        <f t="shared" si="46"/>
        <v>370</v>
      </c>
      <c r="M735" s="12">
        <v>1</v>
      </c>
      <c r="N735" s="12" t="s">
        <v>326</v>
      </c>
      <c r="O735" s="213">
        <f t="shared" si="47"/>
        <v>0</v>
      </c>
    </row>
    <row r="736" spans="1:15" x14ac:dyDescent="0.25">
      <c r="A736" t="s">
        <v>98</v>
      </c>
      <c r="B736" t="s">
        <v>239</v>
      </c>
      <c r="C736" t="s">
        <v>524</v>
      </c>
      <c r="D736" s="12">
        <v>1</v>
      </c>
      <c r="E736" s="12" t="s">
        <v>349</v>
      </c>
      <c r="F736">
        <v>126</v>
      </c>
      <c r="G736">
        <v>45</v>
      </c>
      <c r="H736">
        <v>154</v>
      </c>
      <c r="I736">
        <v>53</v>
      </c>
      <c r="J736">
        <f t="shared" si="44"/>
        <v>280</v>
      </c>
      <c r="K736">
        <f t="shared" si="45"/>
        <v>98</v>
      </c>
      <c r="L736">
        <f t="shared" si="46"/>
        <v>378</v>
      </c>
      <c r="M736" s="12">
        <v>0</v>
      </c>
      <c r="N736" s="12" t="s">
        <v>227</v>
      </c>
      <c r="O736" s="213">
        <f t="shared" si="47"/>
        <v>0</v>
      </c>
    </row>
    <row r="737" spans="1:15" x14ac:dyDescent="0.25">
      <c r="A737" t="s">
        <v>98</v>
      </c>
      <c r="B737" t="s">
        <v>239</v>
      </c>
      <c r="C737" t="s">
        <v>524</v>
      </c>
      <c r="D737" s="12">
        <v>1</v>
      </c>
      <c r="E737" s="12" t="s">
        <v>352</v>
      </c>
      <c r="F737">
        <v>133</v>
      </c>
      <c r="G737">
        <v>70</v>
      </c>
      <c r="H737">
        <v>132</v>
      </c>
      <c r="I737">
        <v>71</v>
      </c>
      <c r="J737">
        <f t="shared" si="44"/>
        <v>265</v>
      </c>
      <c r="K737">
        <f t="shared" si="45"/>
        <v>141</v>
      </c>
      <c r="L737">
        <f t="shared" si="46"/>
        <v>406</v>
      </c>
      <c r="M737" s="12">
        <v>1</v>
      </c>
      <c r="N737" s="12" t="s">
        <v>326</v>
      </c>
      <c r="O737" s="213">
        <f t="shared" si="47"/>
        <v>0</v>
      </c>
    </row>
    <row r="738" spans="1:15" x14ac:dyDescent="0.25">
      <c r="A738" t="s">
        <v>98</v>
      </c>
      <c r="B738" t="s">
        <v>239</v>
      </c>
      <c r="C738" t="s">
        <v>524</v>
      </c>
      <c r="D738" s="12">
        <v>1</v>
      </c>
      <c r="E738" s="12" t="s">
        <v>355</v>
      </c>
      <c r="F738">
        <v>147</v>
      </c>
      <c r="G738">
        <v>43</v>
      </c>
      <c r="H738">
        <v>139</v>
      </c>
      <c r="I738">
        <v>62</v>
      </c>
      <c r="J738">
        <f t="shared" si="44"/>
        <v>286</v>
      </c>
      <c r="K738">
        <f t="shared" si="45"/>
        <v>105</v>
      </c>
      <c r="L738">
        <f t="shared" si="46"/>
        <v>391</v>
      </c>
      <c r="M738" s="12">
        <v>1</v>
      </c>
      <c r="N738" s="12" t="s">
        <v>326</v>
      </c>
      <c r="O738" s="213">
        <f t="shared" si="47"/>
        <v>0</v>
      </c>
    </row>
    <row r="739" spans="1:15" x14ac:dyDescent="0.25">
      <c r="A739" t="s">
        <v>98</v>
      </c>
      <c r="B739" t="s">
        <v>239</v>
      </c>
      <c r="C739" t="s">
        <v>524</v>
      </c>
      <c r="D739" s="12">
        <v>1</v>
      </c>
      <c r="E739" s="12" t="s">
        <v>358</v>
      </c>
      <c r="F739">
        <v>135</v>
      </c>
      <c r="G739">
        <v>35</v>
      </c>
      <c r="H739">
        <v>133</v>
      </c>
      <c r="I739">
        <v>53</v>
      </c>
      <c r="J739">
        <f t="shared" si="44"/>
        <v>268</v>
      </c>
      <c r="K739">
        <f t="shared" si="45"/>
        <v>88</v>
      </c>
      <c r="L739">
        <f t="shared" si="46"/>
        <v>356</v>
      </c>
      <c r="M739" s="12">
        <v>0</v>
      </c>
      <c r="N739" s="12" t="s">
        <v>327</v>
      </c>
      <c r="O739" s="213">
        <f t="shared" si="47"/>
        <v>0</v>
      </c>
    </row>
    <row r="740" spans="1:15" x14ac:dyDescent="0.25">
      <c r="A740" t="s">
        <v>98</v>
      </c>
      <c r="B740" t="s">
        <v>239</v>
      </c>
      <c r="C740" t="s">
        <v>524</v>
      </c>
      <c r="D740" s="12">
        <v>1</v>
      </c>
      <c r="E740" s="12" t="s">
        <v>362</v>
      </c>
      <c r="F740">
        <v>138</v>
      </c>
      <c r="G740">
        <v>52</v>
      </c>
      <c r="H740">
        <v>150</v>
      </c>
      <c r="I740">
        <v>53</v>
      </c>
      <c r="J740">
        <f t="shared" si="44"/>
        <v>288</v>
      </c>
      <c r="K740">
        <f t="shared" si="45"/>
        <v>105</v>
      </c>
      <c r="L740">
        <f t="shared" si="46"/>
        <v>393</v>
      </c>
      <c r="M740" s="12">
        <v>1</v>
      </c>
      <c r="N740" s="12" t="s">
        <v>326</v>
      </c>
      <c r="O740" s="213">
        <f t="shared" si="47"/>
        <v>0</v>
      </c>
    </row>
    <row r="741" spans="1:15" x14ac:dyDescent="0.25">
      <c r="A741" t="s">
        <v>98</v>
      </c>
      <c r="B741" t="s">
        <v>239</v>
      </c>
      <c r="C741" t="s">
        <v>524</v>
      </c>
      <c r="D741" s="12">
        <v>1</v>
      </c>
      <c r="E741" s="12" t="s">
        <v>365</v>
      </c>
      <c r="F741">
        <v>135</v>
      </c>
      <c r="G741">
        <v>45</v>
      </c>
      <c r="H741">
        <v>139</v>
      </c>
      <c r="I741">
        <v>43</v>
      </c>
      <c r="J741">
        <f t="shared" si="44"/>
        <v>274</v>
      </c>
      <c r="K741">
        <f t="shared" si="45"/>
        <v>88</v>
      </c>
      <c r="L741">
        <f t="shared" si="46"/>
        <v>362</v>
      </c>
      <c r="M741" s="12">
        <v>1</v>
      </c>
      <c r="N741" s="12" t="s">
        <v>325</v>
      </c>
      <c r="O741" s="213">
        <f t="shared" si="47"/>
        <v>0</v>
      </c>
    </row>
    <row r="742" spans="1:15" x14ac:dyDescent="0.25">
      <c r="A742" t="s">
        <v>98</v>
      </c>
      <c r="B742" t="s">
        <v>239</v>
      </c>
      <c r="C742" t="s">
        <v>524</v>
      </c>
      <c r="D742" s="12">
        <v>1</v>
      </c>
      <c r="E742" s="12" t="s">
        <v>368</v>
      </c>
      <c r="F742">
        <v>140</v>
      </c>
      <c r="G742">
        <v>48</v>
      </c>
      <c r="H742">
        <v>137</v>
      </c>
      <c r="I742">
        <v>52</v>
      </c>
      <c r="J742">
        <f t="shared" si="44"/>
        <v>277</v>
      </c>
      <c r="K742">
        <f t="shared" si="45"/>
        <v>100</v>
      </c>
      <c r="L742">
        <f t="shared" si="46"/>
        <v>377</v>
      </c>
      <c r="M742" s="12">
        <v>1</v>
      </c>
      <c r="N742" s="12" t="s">
        <v>326</v>
      </c>
      <c r="O742" s="213">
        <f t="shared" si="47"/>
        <v>0</v>
      </c>
    </row>
    <row r="743" spans="1:15" x14ac:dyDescent="0.25">
      <c r="A743" t="s">
        <v>98</v>
      </c>
      <c r="B743" t="s">
        <v>239</v>
      </c>
      <c r="C743" t="s">
        <v>524</v>
      </c>
      <c r="D743" s="12">
        <v>1</v>
      </c>
      <c r="E743" s="12" t="s">
        <v>371</v>
      </c>
      <c r="F743">
        <v>143</v>
      </c>
      <c r="G743">
        <v>44</v>
      </c>
      <c r="H743">
        <v>146</v>
      </c>
      <c r="I743">
        <v>44</v>
      </c>
      <c r="J743">
        <f t="shared" si="44"/>
        <v>289</v>
      </c>
      <c r="K743">
        <f t="shared" si="45"/>
        <v>88</v>
      </c>
      <c r="L743">
        <f t="shared" si="46"/>
        <v>377</v>
      </c>
      <c r="M743" s="12">
        <v>1</v>
      </c>
      <c r="N743" s="12" t="s">
        <v>333</v>
      </c>
      <c r="O743" s="213">
        <f t="shared" si="47"/>
        <v>0</v>
      </c>
    </row>
    <row r="744" spans="1:15" x14ac:dyDescent="0.25">
      <c r="A744" t="s">
        <v>98</v>
      </c>
      <c r="B744" t="s">
        <v>239</v>
      </c>
      <c r="C744" t="s">
        <v>524</v>
      </c>
      <c r="D744" s="12">
        <v>1</v>
      </c>
      <c r="E744" s="12" t="s">
        <v>374</v>
      </c>
      <c r="F744">
        <v>145</v>
      </c>
      <c r="G744">
        <v>54</v>
      </c>
      <c r="H744">
        <v>147</v>
      </c>
      <c r="I744">
        <v>56</v>
      </c>
      <c r="J744">
        <f t="shared" si="44"/>
        <v>292</v>
      </c>
      <c r="K744">
        <f t="shared" si="45"/>
        <v>110</v>
      </c>
      <c r="L744">
        <f t="shared" si="46"/>
        <v>402</v>
      </c>
      <c r="M744" s="12">
        <v>1</v>
      </c>
      <c r="N744" s="12" t="s">
        <v>222</v>
      </c>
      <c r="O744" s="213">
        <f t="shared" si="47"/>
        <v>1</v>
      </c>
    </row>
    <row r="745" spans="1:15" x14ac:dyDescent="0.25">
      <c r="A745" t="s">
        <v>225</v>
      </c>
      <c r="B745" t="s">
        <v>281</v>
      </c>
      <c r="C745" t="s">
        <v>524</v>
      </c>
      <c r="D745" s="12">
        <v>1</v>
      </c>
      <c r="E745" s="12" t="s">
        <v>371</v>
      </c>
      <c r="F745">
        <v>148</v>
      </c>
      <c r="G745">
        <v>52</v>
      </c>
      <c r="H745">
        <v>132</v>
      </c>
      <c r="I745">
        <v>63</v>
      </c>
      <c r="J745">
        <f t="shared" si="44"/>
        <v>280</v>
      </c>
      <c r="K745">
        <f t="shared" si="45"/>
        <v>115</v>
      </c>
      <c r="L745">
        <f t="shared" si="46"/>
        <v>395</v>
      </c>
      <c r="M745" s="12">
        <v>1</v>
      </c>
      <c r="N745" s="12" t="s">
        <v>227</v>
      </c>
      <c r="O745" s="213">
        <f t="shared" si="47"/>
        <v>0</v>
      </c>
    </row>
    <row r="746" spans="1:15" x14ac:dyDescent="0.25">
      <c r="A746" t="s">
        <v>225</v>
      </c>
      <c r="B746" t="s">
        <v>281</v>
      </c>
      <c r="C746" t="s">
        <v>524</v>
      </c>
      <c r="D746" s="12">
        <v>1</v>
      </c>
      <c r="E746" s="12" t="s">
        <v>377</v>
      </c>
      <c r="F746">
        <v>128</v>
      </c>
      <c r="G746">
        <v>53</v>
      </c>
      <c r="H746">
        <v>131</v>
      </c>
      <c r="I746">
        <v>51</v>
      </c>
      <c r="J746">
        <f t="shared" si="44"/>
        <v>259</v>
      </c>
      <c r="K746">
        <f t="shared" si="45"/>
        <v>104</v>
      </c>
      <c r="L746">
        <f t="shared" si="46"/>
        <v>363</v>
      </c>
      <c r="M746" s="12">
        <v>1</v>
      </c>
      <c r="N746" s="12" t="s">
        <v>325</v>
      </c>
      <c r="O746" s="213">
        <f t="shared" si="47"/>
        <v>1</v>
      </c>
    </row>
    <row r="747" spans="1:15" x14ac:dyDescent="0.25">
      <c r="A747" t="s">
        <v>100</v>
      </c>
      <c r="B747" t="s">
        <v>239</v>
      </c>
      <c r="C747" t="s">
        <v>523</v>
      </c>
      <c r="D747" s="12">
        <v>1</v>
      </c>
      <c r="E747" s="12" t="s">
        <v>4</v>
      </c>
      <c r="F747">
        <v>125</v>
      </c>
      <c r="G747">
        <v>43</v>
      </c>
      <c r="H747">
        <v>146</v>
      </c>
      <c r="I747">
        <v>36</v>
      </c>
      <c r="J747">
        <f t="shared" si="44"/>
        <v>271</v>
      </c>
      <c r="K747">
        <f t="shared" si="45"/>
        <v>79</v>
      </c>
      <c r="L747">
        <f t="shared" si="46"/>
        <v>350</v>
      </c>
      <c r="M747" s="12">
        <v>1</v>
      </c>
      <c r="N747" s="12" t="s">
        <v>327</v>
      </c>
      <c r="O747" s="213">
        <f t="shared" si="47"/>
        <v>0</v>
      </c>
    </row>
    <row r="748" spans="1:15" x14ac:dyDescent="0.25">
      <c r="A748" t="s">
        <v>100</v>
      </c>
      <c r="B748" t="s">
        <v>239</v>
      </c>
      <c r="C748" t="s">
        <v>523</v>
      </c>
      <c r="D748" s="12">
        <v>1</v>
      </c>
      <c r="E748" s="12" t="s">
        <v>7</v>
      </c>
      <c r="F748">
        <v>134</v>
      </c>
      <c r="G748">
        <v>48</v>
      </c>
      <c r="H748">
        <v>136</v>
      </c>
      <c r="I748">
        <v>35</v>
      </c>
      <c r="J748">
        <f t="shared" si="44"/>
        <v>270</v>
      </c>
      <c r="K748">
        <f t="shared" si="45"/>
        <v>83</v>
      </c>
      <c r="L748">
        <f t="shared" si="46"/>
        <v>353</v>
      </c>
      <c r="M748" s="12">
        <v>1</v>
      </c>
      <c r="N748" s="12" t="s">
        <v>327</v>
      </c>
      <c r="O748" s="213">
        <f t="shared" si="47"/>
        <v>0</v>
      </c>
    </row>
    <row r="749" spans="1:15" x14ac:dyDescent="0.25">
      <c r="A749" t="s">
        <v>100</v>
      </c>
      <c r="B749" t="s">
        <v>239</v>
      </c>
      <c r="C749" t="s">
        <v>523</v>
      </c>
      <c r="D749" s="12">
        <v>1</v>
      </c>
      <c r="E749" s="12" t="s">
        <v>9</v>
      </c>
      <c r="F749">
        <v>143</v>
      </c>
      <c r="G749">
        <v>62</v>
      </c>
      <c r="H749">
        <v>133</v>
      </c>
      <c r="I749">
        <v>54</v>
      </c>
      <c r="J749">
        <f t="shared" si="44"/>
        <v>276</v>
      </c>
      <c r="K749">
        <f t="shared" si="45"/>
        <v>116</v>
      </c>
      <c r="L749">
        <f t="shared" si="46"/>
        <v>392</v>
      </c>
      <c r="M749" s="12">
        <v>1</v>
      </c>
      <c r="N749" s="12" t="s">
        <v>326</v>
      </c>
      <c r="O749" s="213">
        <f t="shared" si="47"/>
        <v>0</v>
      </c>
    </row>
    <row r="750" spans="1:15" x14ac:dyDescent="0.25">
      <c r="A750" t="s">
        <v>100</v>
      </c>
      <c r="B750" t="s">
        <v>239</v>
      </c>
      <c r="C750" t="s">
        <v>523</v>
      </c>
      <c r="D750" s="12">
        <v>1</v>
      </c>
      <c r="E750" s="12" t="s">
        <v>10</v>
      </c>
      <c r="F750">
        <v>134</v>
      </c>
      <c r="G750">
        <v>62</v>
      </c>
      <c r="H750">
        <v>114</v>
      </c>
      <c r="I750">
        <v>62</v>
      </c>
      <c r="J750">
        <f t="shared" si="44"/>
        <v>248</v>
      </c>
      <c r="K750">
        <f t="shared" si="45"/>
        <v>124</v>
      </c>
      <c r="L750">
        <f t="shared" si="46"/>
        <v>372</v>
      </c>
      <c r="M750" s="12">
        <v>0</v>
      </c>
      <c r="N750" s="12" t="s">
        <v>326</v>
      </c>
      <c r="O750" s="213">
        <f t="shared" si="47"/>
        <v>0</v>
      </c>
    </row>
    <row r="751" spans="1:15" x14ac:dyDescent="0.25">
      <c r="A751" t="s">
        <v>100</v>
      </c>
      <c r="B751" t="s">
        <v>239</v>
      </c>
      <c r="C751" t="s">
        <v>523</v>
      </c>
      <c r="D751" s="12">
        <v>1</v>
      </c>
      <c r="E751" s="12" t="s">
        <v>11</v>
      </c>
      <c r="F751">
        <v>117</v>
      </c>
      <c r="G751">
        <v>45</v>
      </c>
      <c r="H751">
        <v>129</v>
      </c>
      <c r="I751">
        <v>41</v>
      </c>
      <c r="J751">
        <f t="shared" si="44"/>
        <v>246</v>
      </c>
      <c r="K751">
        <f t="shared" si="45"/>
        <v>86</v>
      </c>
      <c r="L751">
        <f t="shared" si="46"/>
        <v>332</v>
      </c>
      <c r="M751" s="12">
        <v>0</v>
      </c>
      <c r="N751" s="12" t="s">
        <v>325</v>
      </c>
      <c r="O751" s="213">
        <f t="shared" si="47"/>
        <v>0</v>
      </c>
    </row>
    <row r="752" spans="1:15" x14ac:dyDescent="0.25">
      <c r="A752" t="s">
        <v>100</v>
      </c>
      <c r="B752" t="s">
        <v>239</v>
      </c>
      <c r="C752" t="s">
        <v>523</v>
      </c>
      <c r="D752" s="12">
        <v>1</v>
      </c>
      <c r="E752" s="12" t="s">
        <v>12</v>
      </c>
      <c r="F752">
        <v>142</v>
      </c>
      <c r="G752">
        <v>62</v>
      </c>
      <c r="H752">
        <v>130</v>
      </c>
      <c r="I752">
        <v>60</v>
      </c>
      <c r="J752">
        <f t="shared" si="44"/>
        <v>272</v>
      </c>
      <c r="K752">
        <f t="shared" si="45"/>
        <v>122</v>
      </c>
      <c r="L752">
        <f t="shared" si="46"/>
        <v>394</v>
      </c>
      <c r="M752" s="12">
        <v>1</v>
      </c>
      <c r="N752" s="12" t="s">
        <v>326</v>
      </c>
      <c r="O752" s="213">
        <f t="shared" si="47"/>
        <v>0</v>
      </c>
    </row>
    <row r="753" spans="1:15" x14ac:dyDescent="0.25">
      <c r="A753" t="s">
        <v>100</v>
      </c>
      <c r="B753" t="s">
        <v>239</v>
      </c>
      <c r="C753" t="s">
        <v>523</v>
      </c>
      <c r="D753" s="12">
        <v>1</v>
      </c>
      <c r="E753" s="12" t="s">
        <v>14</v>
      </c>
      <c r="F753">
        <v>109</v>
      </c>
      <c r="G753">
        <v>43</v>
      </c>
      <c r="H753">
        <v>116</v>
      </c>
      <c r="I753">
        <v>45</v>
      </c>
      <c r="J753">
        <f t="shared" si="44"/>
        <v>225</v>
      </c>
      <c r="K753">
        <f t="shared" si="45"/>
        <v>88</v>
      </c>
      <c r="L753">
        <f t="shared" si="46"/>
        <v>313</v>
      </c>
      <c r="M753" s="12">
        <v>0</v>
      </c>
      <c r="N753" s="12" t="s">
        <v>215</v>
      </c>
      <c r="O753" s="213">
        <f t="shared" si="47"/>
        <v>0</v>
      </c>
    </row>
    <row r="754" spans="1:15" x14ac:dyDescent="0.25">
      <c r="A754" t="s">
        <v>100</v>
      </c>
      <c r="B754" t="s">
        <v>239</v>
      </c>
      <c r="C754" t="s">
        <v>523</v>
      </c>
      <c r="D754" s="12">
        <v>1</v>
      </c>
      <c r="E754" s="12" t="s">
        <v>16</v>
      </c>
      <c r="F754">
        <v>125</v>
      </c>
      <c r="G754">
        <v>43</v>
      </c>
      <c r="H754">
        <v>150</v>
      </c>
      <c r="I754">
        <v>60</v>
      </c>
      <c r="J754">
        <f t="shared" si="44"/>
        <v>275</v>
      </c>
      <c r="K754">
        <f t="shared" si="45"/>
        <v>103</v>
      </c>
      <c r="L754">
        <f t="shared" si="46"/>
        <v>378</v>
      </c>
      <c r="M754" s="12">
        <v>0</v>
      </c>
      <c r="N754" s="12" t="s">
        <v>326</v>
      </c>
      <c r="O754" s="213">
        <f t="shared" si="47"/>
        <v>0</v>
      </c>
    </row>
    <row r="755" spans="1:15" x14ac:dyDescent="0.25">
      <c r="A755" t="s">
        <v>100</v>
      </c>
      <c r="B755" t="s">
        <v>239</v>
      </c>
      <c r="C755" t="s">
        <v>523</v>
      </c>
      <c r="D755" s="12">
        <v>1</v>
      </c>
      <c r="E755" s="12" t="s">
        <v>459</v>
      </c>
      <c r="F755">
        <v>129</v>
      </c>
      <c r="G755">
        <v>62</v>
      </c>
      <c r="H755">
        <v>131</v>
      </c>
      <c r="I755">
        <v>52</v>
      </c>
      <c r="J755">
        <f t="shared" si="44"/>
        <v>260</v>
      </c>
      <c r="K755">
        <f t="shared" si="45"/>
        <v>114</v>
      </c>
      <c r="L755">
        <f t="shared" si="46"/>
        <v>374</v>
      </c>
      <c r="M755" s="12">
        <v>1</v>
      </c>
      <c r="N755" s="12" t="s">
        <v>227</v>
      </c>
      <c r="O755" s="213">
        <f t="shared" si="47"/>
        <v>0</v>
      </c>
    </row>
    <row r="756" spans="1:15" x14ac:dyDescent="0.25">
      <c r="A756" t="s">
        <v>100</v>
      </c>
      <c r="B756" t="s">
        <v>239</v>
      </c>
      <c r="C756" t="s">
        <v>523</v>
      </c>
      <c r="D756" s="12">
        <v>1</v>
      </c>
      <c r="E756" s="12" t="s">
        <v>465</v>
      </c>
      <c r="F756">
        <v>117</v>
      </c>
      <c r="G756">
        <v>50</v>
      </c>
      <c r="H756">
        <v>145</v>
      </c>
      <c r="I756">
        <v>44</v>
      </c>
      <c r="J756">
        <f t="shared" si="44"/>
        <v>262</v>
      </c>
      <c r="K756">
        <f t="shared" si="45"/>
        <v>94</v>
      </c>
      <c r="L756">
        <f t="shared" si="46"/>
        <v>356</v>
      </c>
      <c r="M756" s="12">
        <v>0</v>
      </c>
      <c r="N756" s="12" t="s">
        <v>326</v>
      </c>
      <c r="O756" s="213">
        <f t="shared" si="47"/>
        <v>0</v>
      </c>
    </row>
    <row r="757" spans="1:15" x14ac:dyDescent="0.25">
      <c r="A757" t="s">
        <v>100</v>
      </c>
      <c r="B757" t="s">
        <v>239</v>
      </c>
      <c r="C757" t="s">
        <v>523</v>
      </c>
      <c r="D757" s="12">
        <v>1</v>
      </c>
      <c r="E757" s="12" t="s">
        <v>461</v>
      </c>
      <c r="F757">
        <v>132</v>
      </c>
      <c r="G757">
        <v>54</v>
      </c>
      <c r="H757">
        <v>123</v>
      </c>
      <c r="I757">
        <v>50</v>
      </c>
      <c r="J757">
        <f t="shared" si="44"/>
        <v>255</v>
      </c>
      <c r="K757">
        <f t="shared" si="45"/>
        <v>104</v>
      </c>
      <c r="L757">
        <f t="shared" si="46"/>
        <v>359</v>
      </c>
      <c r="M757" s="12">
        <v>0</v>
      </c>
      <c r="N757" s="12" t="s">
        <v>222</v>
      </c>
      <c r="O757" s="213">
        <f t="shared" si="47"/>
        <v>0</v>
      </c>
    </row>
    <row r="758" spans="1:15" x14ac:dyDescent="0.25">
      <c r="A758" t="s">
        <v>100</v>
      </c>
      <c r="B758" t="s">
        <v>239</v>
      </c>
      <c r="C758" t="s">
        <v>523</v>
      </c>
      <c r="D758" s="12">
        <v>1</v>
      </c>
      <c r="E758" s="12" t="s">
        <v>462</v>
      </c>
      <c r="F758">
        <v>125</v>
      </c>
      <c r="G758">
        <v>45</v>
      </c>
      <c r="H758">
        <v>116</v>
      </c>
      <c r="I758">
        <v>50</v>
      </c>
      <c r="J758">
        <f t="shared" si="44"/>
        <v>241</v>
      </c>
      <c r="K758">
        <f t="shared" si="45"/>
        <v>95</v>
      </c>
      <c r="L758">
        <f t="shared" si="46"/>
        <v>336</v>
      </c>
      <c r="M758" s="12">
        <v>0</v>
      </c>
      <c r="N758" s="12" t="s">
        <v>326</v>
      </c>
      <c r="O758" s="213">
        <f t="shared" si="47"/>
        <v>0</v>
      </c>
    </row>
    <row r="759" spans="1:15" x14ac:dyDescent="0.25">
      <c r="A759" t="s">
        <v>100</v>
      </c>
      <c r="B759" t="s">
        <v>239</v>
      </c>
      <c r="C759" t="s">
        <v>524</v>
      </c>
      <c r="D759" s="12">
        <v>1</v>
      </c>
      <c r="E759" s="12" t="s">
        <v>277</v>
      </c>
      <c r="F759">
        <v>134</v>
      </c>
      <c r="G759">
        <v>53</v>
      </c>
      <c r="H759">
        <v>127</v>
      </c>
      <c r="I759">
        <v>42</v>
      </c>
      <c r="J759">
        <f t="shared" si="44"/>
        <v>261</v>
      </c>
      <c r="K759">
        <f t="shared" si="45"/>
        <v>95</v>
      </c>
      <c r="L759">
        <f t="shared" si="46"/>
        <v>356</v>
      </c>
      <c r="M759" s="12">
        <v>0</v>
      </c>
      <c r="N759" s="12" t="s">
        <v>326</v>
      </c>
      <c r="O759" s="213">
        <f t="shared" si="47"/>
        <v>0</v>
      </c>
    </row>
    <row r="760" spans="1:15" x14ac:dyDescent="0.25">
      <c r="A760" t="s">
        <v>100</v>
      </c>
      <c r="B760" t="s">
        <v>239</v>
      </c>
      <c r="C760" t="s">
        <v>524</v>
      </c>
      <c r="D760" s="12">
        <v>1</v>
      </c>
      <c r="E760" s="12" t="s">
        <v>340</v>
      </c>
      <c r="F760">
        <v>124</v>
      </c>
      <c r="G760">
        <v>35</v>
      </c>
      <c r="H760">
        <v>135</v>
      </c>
      <c r="I760">
        <v>53</v>
      </c>
      <c r="J760">
        <f t="shared" si="44"/>
        <v>259</v>
      </c>
      <c r="K760">
        <f t="shared" si="45"/>
        <v>88</v>
      </c>
      <c r="L760">
        <f t="shared" si="46"/>
        <v>347</v>
      </c>
      <c r="M760" s="12">
        <v>0</v>
      </c>
      <c r="N760" s="12" t="s">
        <v>326</v>
      </c>
      <c r="O760" s="213">
        <f t="shared" si="47"/>
        <v>0</v>
      </c>
    </row>
    <row r="761" spans="1:15" x14ac:dyDescent="0.25">
      <c r="A761" t="s">
        <v>100</v>
      </c>
      <c r="B761" t="s">
        <v>239</v>
      </c>
      <c r="C761" t="s">
        <v>524</v>
      </c>
      <c r="D761" s="12">
        <v>1</v>
      </c>
      <c r="E761" s="12" t="s">
        <v>346</v>
      </c>
      <c r="F761">
        <v>138</v>
      </c>
      <c r="G761">
        <v>52</v>
      </c>
      <c r="H761">
        <v>144</v>
      </c>
      <c r="I761">
        <v>43</v>
      </c>
      <c r="J761">
        <f t="shared" si="44"/>
        <v>282</v>
      </c>
      <c r="K761">
        <f t="shared" si="45"/>
        <v>95</v>
      </c>
      <c r="L761">
        <f t="shared" si="46"/>
        <v>377</v>
      </c>
      <c r="M761" s="12">
        <v>1</v>
      </c>
      <c r="N761" s="12" t="s">
        <v>326</v>
      </c>
      <c r="O761" s="213">
        <f t="shared" si="47"/>
        <v>0</v>
      </c>
    </row>
    <row r="762" spans="1:15" x14ac:dyDescent="0.25">
      <c r="A762" t="s">
        <v>100</v>
      </c>
      <c r="B762" t="s">
        <v>239</v>
      </c>
      <c r="C762" t="s">
        <v>524</v>
      </c>
      <c r="D762" s="12">
        <v>1</v>
      </c>
      <c r="E762" s="12" t="s">
        <v>349</v>
      </c>
      <c r="F762">
        <v>129</v>
      </c>
      <c r="G762">
        <v>59</v>
      </c>
      <c r="H762">
        <v>137</v>
      </c>
      <c r="I762">
        <v>60</v>
      </c>
      <c r="J762">
        <f t="shared" si="44"/>
        <v>266</v>
      </c>
      <c r="K762">
        <f t="shared" si="45"/>
        <v>119</v>
      </c>
      <c r="L762">
        <f t="shared" si="46"/>
        <v>385</v>
      </c>
      <c r="M762" s="12">
        <v>1</v>
      </c>
      <c r="N762" s="12" t="s">
        <v>227</v>
      </c>
      <c r="O762" s="213">
        <f t="shared" si="47"/>
        <v>0</v>
      </c>
    </row>
    <row r="763" spans="1:15" x14ac:dyDescent="0.25">
      <c r="A763" t="s">
        <v>100</v>
      </c>
      <c r="B763" t="s">
        <v>239</v>
      </c>
      <c r="C763" t="s">
        <v>524</v>
      </c>
      <c r="D763" s="12">
        <v>1</v>
      </c>
      <c r="E763" s="12" t="s">
        <v>352</v>
      </c>
      <c r="F763">
        <v>123</v>
      </c>
      <c r="G763">
        <v>61</v>
      </c>
      <c r="H763">
        <v>119</v>
      </c>
      <c r="I763">
        <v>41</v>
      </c>
      <c r="J763">
        <f t="shared" si="44"/>
        <v>242</v>
      </c>
      <c r="K763">
        <f t="shared" si="45"/>
        <v>102</v>
      </c>
      <c r="L763">
        <f t="shared" si="46"/>
        <v>344</v>
      </c>
      <c r="M763" s="12">
        <v>0</v>
      </c>
      <c r="N763" s="12" t="s">
        <v>326</v>
      </c>
      <c r="O763" s="213">
        <f t="shared" si="47"/>
        <v>0</v>
      </c>
    </row>
    <row r="764" spans="1:15" x14ac:dyDescent="0.25">
      <c r="A764" t="s">
        <v>100</v>
      </c>
      <c r="B764" t="s">
        <v>239</v>
      </c>
      <c r="C764" t="s">
        <v>524</v>
      </c>
      <c r="D764" s="12">
        <v>1</v>
      </c>
      <c r="E764" s="12" t="s">
        <v>355</v>
      </c>
      <c r="F764">
        <v>131</v>
      </c>
      <c r="G764">
        <v>59</v>
      </c>
      <c r="H764">
        <v>147</v>
      </c>
      <c r="I764">
        <v>44</v>
      </c>
      <c r="J764">
        <f t="shared" si="44"/>
        <v>278</v>
      </c>
      <c r="K764">
        <f t="shared" si="45"/>
        <v>103</v>
      </c>
      <c r="L764">
        <f t="shared" si="46"/>
        <v>381</v>
      </c>
      <c r="M764" s="12">
        <v>1</v>
      </c>
      <c r="N764" s="12" t="s">
        <v>326</v>
      </c>
      <c r="O764" s="213">
        <f t="shared" si="47"/>
        <v>0</v>
      </c>
    </row>
    <row r="765" spans="1:15" x14ac:dyDescent="0.25">
      <c r="A765" t="s">
        <v>100</v>
      </c>
      <c r="B765" t="s">
        <v>239</v>
      </c>
      <c r="C765" t="s">
        <v>524</v>
      </c>
      <c r="D765" s="12">
        <v>1</v>
      </c>
      <c r="E765" s="12" t="s">
        <v>358</v>
      </c>
      <c r="F765">
        <v>144</v>
      </c>
      <c r="G765">
        <v>61</v>
      </c>
      <c r="H765">
        <v>121</v>
      </c>
      <c r="I765">
        <v>60</v>
      </c>
      <c r="J765">
        <f t="shared" si="44"/>
        <v>265</v>
      </c>
      <c r="K765">
        <f t="shared" si="45"/>
        <v>121</v>
      </c>
      <c r="L765">
        <f t="shared" si="46"/>
        <v>386</v>
      </c>
      <c r="M765" s="12">
        <v>1</v>
      </c>
      <c r="N765" s="12" t="s">
        <v>327</v>
      </c>
      <c r="O765" s="213">
        <f t="shared" si="47"/>
        <v>0</v>
      </c>
    </row>
    <row r="766" spans="1:15" x14ac:dyDescent="0.25">
      <c r="A766" t="s">
        <v>100</v>
      </c>
      <c r="B766" t="s">
        <v>239</v>
      </c>
      <c r="C766" t="s">
        <v>524</v>
      </c>
      <c r="D766" s="12">
        <v>1</v>
      </c>
      <c r="E766" s="12" t="s">
        <v>362</v>
      </c>
      <c r="F766">
        <v>136</v>
      </c>
      <c r="G766">
        <v>53</v>
      </c>
      <c r="H766">
        <v>140</v>
      </c>
      <c r="I766">
        <v>48</v>
      </c>
      <c r="J766">
        <f t="shared" si="44"/>
        <v>276</v>
      </c>
      <c r="K766">
        <f t="shared" si="45"/>
        <v>101</v>
      </c>
      <c r="L766">
        <f t="shared" si="46"/>
        <v>377</v>
      </c>
      <c r="M766" s="12">
        <v>0</v>
      </c>
      <c r="N766" s="12" t="s">
        <v>326</v>
      </c>
      <c r="O766" s="213">
        <f t="shared" si="47"/>
        <v>0</v>
      </c>
    </row>
    <row r="767" spans="1:15" x14ac:dyDescent="0.25">
      <c r="A767" t="s">
        <v>100</v>
      </c>
      <c r="B767" t="s">
        <v>239</v>
      </c>
      <c r="C767" t="s">
        <v>524</v>
      </c>
      <c r="D767" s="12">
        <v>1</v>
      </c>
      <c r="E767" s="12" t="s">
        <v>365</v>
      </c>
      <c r="F767">
        <v>134</v>
      </c>
      <c r="G767">
        <v>53</v>
      </c>
      <c r="H767">
        <v>134</v>
      </c>
      <c r="I767">
        <v>53</v>
      </c>
      <c r="J767">
        <f t="shared" si="44"/>
        <v>268</v>
      </c>
      <c r="K767">
        <f t="shared" si="45"/>
        <v>106</v>
      </c>
      <c r="L767">
        <f t="shared" si="46"/>
        <v>374</v>
      </c>
      <c r="M767" s="12">
        <v>1</v>
      </c>
      <c r="N767" s="12" t="s">
        <v>325</v>
      </c>
      <c r="O767" s="213">
        <f t="shared" si="47"/>
        <v>0</v>
      </c>
    </row>
    <row r="768" spans="1:15" x14ac:dyDescent="0.25">
      <c r="A768" t="s">
        <v>100</v>
      </c>
      <c r="B768" t="s">
        <v>239</v>
      </c>
      <c r="C768" t="s">
        <v>524</v>
      </c>
      <c r="D768" s="12">
        <v>1</v>
      </c>
      <c r="E768" s="12" t="s">
        <v>368</v>
      </c>
      <c r="F768">
        <v>141</v>
      </c>
      <c r="G768">
        <v>53</v>
      </c>
      <c r="H768">
        <v>142</v>
      </c>
      <c r="I768">
        <v>45</v>
      </c>
      <c r="J768">
        <f t="shared" si="44"/>
        <v>283</v>
      </c>
      <c r="K768">
        <f t="shared" si="45"/>
        <v>98</v>
      </c>
      <c r="L768">
        <f t="shared" si="46"/>
        <v>381</v>
      </c>
      <c r="M768" s="12">
        <v>1</v>
      </c>
      <c r="N768" s="12" t="s">
        <v>326</v>
      </c>
      <c r="O768" s="213">
        <f t="shared" si="47"/>
        <v>0</v>
      </c>
    </row>
    <row r="769" spans="1:15" x14ac:dyDescent="0.25">
      <c r="A769" t="s">
        <v>100</v>
      </c>
      <c r="B769" t="s">
        <v>239</v>
      </c>
      <c r="C769" t="s">
        <v>524</v>
      </c>
      <c r="D769" s="12">
        <v>1</v>
      </c>
      <c r="E769" s="12" t="s">
        <v>371</v>
      </c>
      <c r="F769">
        <v>129</v>
      </c>
      <c r="G769">
        <v>34</v>
      </c>
      <c r="H769">
        <v>123</v>
      </c>
      <c r="I769">
        <v>60</v>
      </c>
      <c r="J769">
        <f t="shared" si="44"/>
        <v>252</v>
      </c>
      <c r="K769">
        <f t="shared" si="45"/>
        <v>94</v>
      </c>
      <c r="L769">
        <f t="shared" si="46"/>
        <v>346</v>
      </c>
      <c r="M769" s="12">
        <v>0</v>
      </c>
      <c r="N769" s="12" t="s">
        <v>333</v>
      </c>
      <c r="O769" s="213">
        <f t="shared" si="47"/>
        <v>0</v>
      </c>
    </row>
    <row r="770" spans="1:15" x14ac:dyDescent="0.25">
      <c r="A770" t="s">
        <v>100</v>
      </c>
      <c r="B770" t="s">
        <v>239</v>
      </c>
      <c r="C770" t="s">
        <v>524</v>
      </c>
      <c r="D770" s="12">
        <v>1</v>
      </c>
      <c r="E770" s="12" t="s">
        <v>374</v>
      </c>
      <c r="F770">
        <v>118</v>
      </c>
      <c r="G770">
        <v>48</v>
      </c>
      <c r="H770">
        <v>133</v>
      </c>
      <c r="I770">
        <v>56</v>
      </c>
      <c r="J770">
        <f t="shared" ref="J770:J833" si="48">F770+H770</f>
        <v>251</v>
      </c>
      <c r="K770">
        <f t="shared" ref="K770:K833" si="49">G770+I770</f>
        <v>104</v>
      </c>
      <c r="L770">
        <f t="shared" ref="L770:L833" si="50">SUM(J770:K770)</f>
        <v>355</v>
      </c>
      <c r="M770" s="12">
        <v>0</v>
      </c>
      <c r="N770" s="12" t="s">
        <v>222</v>
      </c>
      <c r="O770" s="213">
        <f t="shared" si="47"/>
        <v>1</v>
      </c>
    </row>
    <row r="771" spans="1:15" x14ac:dyDescent="0.25">
      <c r="A771" t="s">
        <v>470</v>
      </c>
      <c r="B771" t="s">
        <v>238</v>
      </c>
      <c r="C771" t="s">
        <v>524</v>
      </c>
      <c r="D771" s="12">
        <v>1</v>
      </c>
      <c r="E771" s="12" t="s">
        <v>368</v>
      </c>
      <c r="F771">
        <v>95</v>
      </c>
      <c r="G771">
        <v>34</v>
      </c>
      <c r="H771">
        <v>86</v>
      </c>
      <c r="I771">
        <v>27</v>
      </c>
      <c r="J771">
        <f t="shared" si="48"/>
        <v>181</v>
      </c>
      <c r="K771">
        <f t="shared" si="49"/>
        <v>61</v>
      </c>
      <c r="L771">
        <f t="shared" si="50"/>
        <v>242</v>
      </c>
      <c r="M771" s="12">
        <v>0</v>
      </c>
      <c r="N771" s="12" t="s">
        <v>326</v>
      </c>
      <c r="O771" s="213">
        <f t="shared" ref="O771:O834" si="51">IF(A771=A772,0,1)</f>
        <v>1</v>
      </c>
    </row>
    <row r="772" spans="1:15" x14ac:dyDescent="0.25">
      <c r="A772" t="s">
        <v>102</v>
      </c>
      <c r="B772" t="s">
        <v>236</v>
      </c>
      <c r="C772" t="s">
        <v>523</v>
      </c>
      <c r="D772" s="12">
        <v>1</v>
      </c>
      <c r="E772" s="12" t="s">
        <v>15</v>
      </c>
      <c r="F772">
        <v>133</v>
      </c>
      <c r="G772">
        <v>53</v>
      </c>
      <c r="H772">
        <v>135</v>
      </c>
      <c r="I772">
        <v>59</v>
      </c>
      <c r="J772">
        <f t="shared" si="48"/>
        <v>268</v>
      </c>
      <c r="K772">
        <f t="shared" si="49"/>
        <v>112</v>
      </c>
      <c r="L772">
        <f t="shared" si="50"/>
        <v>380</v>
      </c>
      <c r="M772" s="12">
        <v>1</v>
      </c>
      <c r="N772" s="12" t="s">
        <v>333</v>
      </c>
      <c r="O772" s="213">
        <f t="shared" si="51"/>
        <v>0</v>
      </c>
    </row>
    <row r="773" spans="1:15" x14ac:dyDescent="0.25">
      <c r="A773" t="s">
        <v>102</v>
      </c>
      <c r="B773" t="s">
        <v>236</v>
      </c>
      <c r="C773" t="s">
        <v>523</v>
      </c>
      <c r="D773" s="12">
        <v>1</v>
      </c>
      <c r="E773" s="12" t="s">
        <v>16</v>
      </c>
      <c r="F773">
        <v>161</v>
      </c>
      <c r="G773">
        <v>69</v>
      </c>
      <c r="H773">
        <v>140</v>
      </c>
      <c r="I773">
        <v>60</v>
      </c>
      <c r="J773">
        <f t="shared" si="48"/>
        <v>301</v>
      </c>
      <c r="K773">
        <f t="shared" si="49"/>
        <v>129</v>
      </c>
      <c r="L773">
        <f t="shared" si="50"/>
        <v>430</v>
      </c>
      <c r="M773" s="12">
        <v>1</v>
      </c>
      <c r="N773" s="12" t="s">
        <v>326</v>
      </c>
      <c r="O773" s="213">
        <f t="shared" si="51"/>
        <v>0</v>
      </c>
    </row>
    <row r="774" spans="1:15" x14ac:dyDescent="0.25">
      <c r="A774" t="s">
        <v>102</v>
      </c>
      <c r="B774" t="s">
        <v>236</v>
      </c>
      <c r="C774" t="s">
        <v>523</v>
      </c>
      <c r="D774" s="12">
        <v>1</v>
      </c>
      <c r="E774" s="12" t="s">
        <v>465</v>
      </c>
      <c r="F774">
        <v>138</v>
      </c>
      <c r="G774">
        <v>40</v>
      </c>
      <c r="H774">
        <v>108</v>
      </c>
      <c r="I774">
        <v>70</v>
      </c>
      <c r="J774">
        <f t="shared" si="48"/>
        <v>246</v>
      </c>
      <c r="K774">
        <f t="shared" si="49"/>
        <v>110</v>
      </c>
      <c r="L774">
        <f t="shared" si="50"/>
        <v>356</v>
      </c>
      <c r="M774" s="12">
        <v>0</v>
      </c>
      <c r="N774" s="12" t="s">
        <v>215</v>
      </c>
      <c r="O774" s="213">
        <f t="shared" si="51"/>
        <v>0</v>
      </c>
    </row>
    <row r="775" spans="1:15" x14ac:dyDescent="0.25">
      <c r="A775" t="s">
        <v>102</v>
      </c>
      <c r="B775" t="s">
        <v>236</v>
      </c>
      <c r="C775" t="s">
        <v>523</v>
      </c>
      <c r="D775" s="12">
        <v>1</v>
      </c>
      <c r="E775" s="12" t="s">
        <v>461</v>
      </c>
      <c r="F775">
        <v>133</v>
      </c>
      <c r="G775">
        <v>53</v>
      </c>
      <c r="H775">
        <v>134</v>
      </c>
      <c r="I775">
        <v>52</v>
      </c>
      <c r="J775">
        <f t="shared" si="48"/>
        <v>267</v>
      </c>
      <c r="K775">
        <f t="shared" si="49"/>
        <v>105</v>
      </c>
      <c r="L775">
        <f t="shared" si="50"/>
        <v>372</v>
      </c>
      <c r="M775" s="12">
        <v>1</v>
      </c>
      <c r="N775" s="12" t="s">
        <v>227</v>
      </c>
      <c r="O775" s="213">
        <f t="shared" si="51"/>
        <v>0</v>
      </c>
    </row>
    <row r="776" spans="1:15" x14ac:dyDescent="0.25">
      <c r="A776" t="s">
        <v>102</v>
      </c>
      <c r="B776" t="s">
        <v>236</v>
      </c>
      <c r="C776" t="s">
        <v>523</v>
      </c>
      <c r="D776" s="12">
        <v>1</v>
      </c>
      <c r="E776" s="12" t="s">
        <v>462</v>
      </c>
      <c r="F776">
        <v>124</v>
      </c>
      <c r="G776">
        <v>51</v>
      </c>
      <c r="H776">
        <v>130</v>
      </c>
      <c r="I776">
        <v>49</v>
      </c>
      <c r="J776">
        <f t="shared" si="48"/>
        <v>254</v>
      </c>
      <c r="K776">
        <f t="shared" si="49"/>
        <v>100</v>
      </c>
      <c r="L776">
        <f t="shared" si="50"/>
        <v>354</v>
      </c>
      <c r="M776" s="12">
        <v>0</v>
      </c>
      <c r="N776" s="12" t="s">
        <v>325</v>
      </c>
      <c r="O776" s="213">
        <f t="shared" si="51"/>
        <v>0</v>
      </c>
    </row>
    <row r="777" spans="1:15" x14ac:dyDescent="0.25">
      <c r="A777" t="s">
        <v>102</v>
      </c>
      <c r="B777" t="s">
        <v>236</v>
      </c>
      <c r="C777" t="s">
        <v>524</v>
      </c>
      <c r="D777" s="12">
        <v>1</v>
      </c>
      <c r="E777" s="12" t="s">
        <v>277</v>
      </c>
      <c r="F777">
        <v>131</v>
      </c>
      <c r="G777">
        <v>51</v>
      </c>
      <c r="H777">
        <v>129</v>
      </c>
      <c r="I777">
        <v>57</v>
      </c>
      <c r="J777">
        <f t="shared" si="48"/>
        <v>260</v>
      </c>
      <c r="K777">
        <f t="shared" si="49"/>
        <v>108</v>
      </c>
      <c r="L777">
        <f t="shared" si="50"/>
        <v>368</v>
      </c>
      <c r="M777" s="12">
        <v>1</v>
      </c>
      <c r="N777" s="12" t="s">
        <v>327</v>
      </c>
      <c r="O777" s="213">
        <f t="shared" si="51"/>
        <v>0</v>
      </c>
    </row>
    <row r="778" spans="1:15" x14ac:dyDescent="0.25">
      <c r="A778" t="s">
        <v>102</v>
      </c>
      <c r="B778" t="s">
        <v>236</v>
      </c>
      <c r="C778" t="s">
        <v>524</v>
      </c>
      <c r="D778" s="12">
        <v>1</v>
      </c>
      <c r="E778" s="12" t="s">
        <v>336</v>
      </c>
      <c r="F778">
        <v>135</v>
      </c>
      <c r="G778">
        <v>45</v>
      </c>
      <c r="H778">
        <v>139</v>
      </c>
      <c r="I778">
        <v>52</v>
      </c>
      <c r="J778">
        <f t="shared" si="48"/>
        <v>274</v>
      </c>
      <c r="K778">
        <f t="shared" si="49"/>
        <v>97</v>
      </c>
      <c r="L778">
        <f t="shared" si="50"/>
        <v>371</v>
      </c>
      <c r="M778" s="12">
        <v>0</v>
      </c>
      <c r="N778" s="12" t="s">
        <v>333</v>
      </c>
      <c r="O778" s="213">
        <f t="shared" si="51"/>
        <v>0</v>
      </c>
    </row>
    <row r="779" spans="1:15" x14ac:dyDescent="0.25">
      <c r="A779" t="s">
        <v>102</v>
      </c>
      <c r="B779" t="s">
        <v>236</v>
      </c>
      <c r="C779" t="s">
        <v>524</v>
      </c>
      <c r="D779" s="12">
        <v>1</v>
      </c>
      <c r="E779" s="12" t="s">
        <v>340</v>
      </c>
      <c r="F779">
        <v>118</v>
      </c>
      <c r="G779">
        <v>61</v>
      </c>
      <c r="H779">
        <v>133</v>
      </c>
      <c r="I779">
        <v>53</v>
      </c>
      <c r="J779">
        <f t="shared" si="48"/>
        <v>251</v>
      </c>
      <c r="K779">
        <f t="shared" si="49"/>
        <v>114</v>
      </c>
      <c r="L779">
        <f t="shared" si="50"/>
        <v>365</v>
      </c>
      <c r="M779" s="12">
        <v>1</v>
      </c>
      <c r="N779" s="12" t="s">
        <v>327</v>
      </c>
      <c r="O779" s="213">
        <f t="shared" si="51"/>
        <v>0</v>
      </c>
    </row>
    <row r="780" spans="1:15" x14ac:dyDescent="0.25">
      <c r="A780" t="s">
        <v>102</v>
      </c>
      <c r="B780" t="s">
        <v>236</v>
      </c>
      <c r="C780" t="s">
        <v>524</v>
      </c>
      <c r="D780" s="12">
        <v>1</v>
      </c>
      <c r="E780" s="12" t="s">
        <v>343</v>
      </c>
      <c r="F780">
        <v>149</v>
      </c>
      <c r="G780">
        <v>45</v>
      </c>
      <c r="H780">
        <v>135</v>
      </c>
      <c r="I780">
        <v>35</v>
      </c>
      <c r="J780">
        <f t="shared" si="48"/>
        <v>284</v>
      </c>
      <c r="K780">
        <f t="shared" si="49"/>
        <v>80</v>
      </c>
      <c r="L780">
        <f t="shared" si="50"/>
        <v>364</v>
      </c>
      <c r="M780" s="12">
        <v>0</v>
      </c>
      <c r="N780" s="12" t="s">
        <v>327</v>
      </c>
      <c r="O780" s="213">
        <f t="shared" si="51"/>
        <v>0</v>
      </c>
    </row>
    <row r="781" spans="1:15" x14ac:dyDescent="0.25">
      <c r="A781" t="s">
        <v>102</v>
      </c>
      <c r="B781" t="s">
        <v>236</v>
      </c>
      <c r="C781" t="s">
        <v>524</v>
      </c>
      <c r="D781" s="12">
        <v>1</v>
      </c>
      <c r="E781" s="12" t="s">
        <v>349</v>
      </c>
      <c r="F781">
        <v>155</v>
      </c>
      <c r="G781">
        <v>53</v>
      </c>
      <c r="H781">
        <v>119</v>
      </c>
      <c r="I781">
        <v>62</v>
      </c>
      <c r="J781">
        <f t="shared" si="48"/>
        <v>274</v>
      </c>
      <c r="K781">
        <f t="shared" si="49"/>
        <v>115</v>
      </c>
      <c r="L781">
        <f t="shared" si="50"/>
        <v>389</v>
      </c>
      <c r="M781" s="12">
        <v>0</v>
      </c>
      <c r="N781" s="12" t="s">
        <v>326</v>
      </c>
      <c r="O781" s="213">
        <f t="shared" si="51"/>
        <v>0</v>
      </c>
    </row>
    <row r="782" spans="1:15" x14ac:dyDescent="0.25">
      <c r="A782" t="s">
        <v>102</v>
      </c>
      <c r="B782" t="s">
        <v>236</v>
      </c>
      <c r="C782" t="s">
        <v>524</v>
      </c>
      <c r="D782" s="12">
        <v>1</v>
      </c>
      <c r="E782" s="12" t="s">
        <v>352</v>
      </c>
      <c r="F782">
        <v>136</v>
      </c>
      <c r="G782">
        <v>50</v>
      </c>
      <c r="H782">
        <v>138</v>
      </c>
      <c r="I782">
        <v>40</v>
      </c>
      <c r="J782">
        <f t="shared" si="48"/>
        <v>274</v>
      </c>
      <c r="K782">
        <f t="shared" si="49"/>
        <v>90</v>
      </c>
      <c r="L782">
        <f t="shared" si="50"/>
        <v>364</v>
      </c>
      <c r="M782" s="12">
        <v>0</v>
      </c>
      <c r="N782" s="12" t="s">
        <v>327</v>
      </c>
      <c r="O782" s="213">
        <f t="shared" si="51"/>
        <v>0</v>
      </c>
    </row>
    <row r="783" spans="1:15" x14ac:dyDescent="0.25">
      <c r="A783" t="s">
        <v>102</v>
      </c>
      <c r="B783" t="s">
        <v>236</v>
      </c>
      <c r="C783" t="s">
        <v>524</v>
      </c>
      <c r="D783" s="12">
        <v>1</v>
      </c>
      <c r="E783" s="12" t="s">
        <v>355</v>
      </c>
      <c r="F783">
        <v>140</v>
      </c>
      <c r="G783">
        <v>69</v>
      </c>
      <c r="H783">
        <v>121</v>
      </c>
      <c r="I783">
        <v>44</v>
      </c>
      <c r="J783">
        <f t="shared" si="48"/>
        <v>261</v>
      </c>
      <c r="K783">
        <f t="shared" si="49"/>
        <v>113</v>
      </c>
      <c r="L783">
        <f t="shared" si="50"/>
        <v>374</v>
      </c>
      <c r="M783" s="12">
        <v>0</v>
      </c>
      <c r="N783" s="12" t="s">
        <v>222</v>
      </c>
      <c r="O783" s="213">
        <f t="shared" si="51"/>
        <v>0</v>
      </c>
    </row>
    <row r="784" spans="1:15" x14ac:dyDescent="0.25">
      <c r="A784" t="s">
        <v>102</v>
      </c>
      <c r="B784" t="s">
        <v>236</v>
      </c>
      <c r="C784" t="s">
        <v>524</v>
      </c>
      <c r="D784" s="12">
        <v>1</v>
      </c>
      <c r="E784" s="12" t="s">
        <v>358</v>
      </c>
      <c r="F784">
        <v>145</v>
      </c>
      <c r="G784">
        <v>44</v>
      </c>
      <c r="H784">
        <v>128</v>
      </c>
      <c r="I784">
        <v>61</v>
      </c>
      <c r="J784">
        <f t="shared" si="48"/>
        <v>273</v>
      </c>
      <c r="K784">
        <f t="shared" si="49"/>
        <v>105</v>
      </c>
      <c r="L784">
        <f t="shared" si="50"/>
        <v>378</v>
      </c>
      <c r="M784" s="12">
        <v>0</v>
      </c>
      <c r="N784" s="12" t="s">
        <v>327</v>
      </c>
      <c r="O784" s="213">
        <f t="shared" si="51"/>
        <v>0</v>
      </c>
    </row>
    <row r="785" spans="1:15" x14ac:dyDescent="0.25">
      <c r="A785" t="s">
        <v>102</v>
      </c>
      <c r="B785" t="s">
        <v>236</v>
      </c>
      <c r="C785" t="s">
        <v>524</v>
      </c>
      <c r="D785" s="12">
        <v>1</v>
      </c>
      <c r="E785" s="12" t="s">
        <v>362</v>
      </c>
      <c r="F785">
        <v>138</v>
      </c>
      <c r="G785">
        <v>69</v>
      </c>
      <c r="H785">
        <v>153</v>
      </c>
      <c r="I785">
        <v>53</v>
      </c>
      <c r="J785">
        <f t="shared" si="48"/>
        <v>291</v>
      </c>
      <c r="K785">
        <f t="shared" si="49"/>
        <v>122</v>
      </c>
      <c r="L785">
        <f t="shared" si="50"/>
        <v>413</v>
      </c>
      <c r="M785" s="12">
        <v>1</v>
      </c>
      <c r="N785" s="12" t="s">
        <v>326</v>
      </c>
      <c r="O785" s="213">
        <f t="shared" si="51"/>
        <v>0</v>
      </c>
    </row>
    <row r="786" spans="1:15" x14ac:dyDescent="0.25">
      <c r="A786" t="s">
        <v>102</v>
      </c>
      <c r="B786" t="s">
        <v>236</v>
      </c>
      <c r="C786" t="s">
        <v>524</v>
      </c>
      <c r="D786" s="12">
        <v>1</v>
      </c>
      <c r="E786" s="12" t="s">
        <v>365</v>
      </c>
      <c r="F786">
        <v>144</v>
      </c>
      <c r="G786">
        <v>43</v>
      </c>
      <c r="H786">
        <v>146</v>
      </c>
      <c r="I786">
        <v>35</v>
      </c>
      <c r="J786">
        <f t="shared" si="48"/>
        <v>290</v>
      </c>
      <c r="K786">
        <f t="shared" si="49"/>
        <v>78</v>
      </c>
      <c r="L786">
        <f t="shared" si="50"/>
        <v>368</v>
      </c>
      <c r="M786" s="12">
        <v>0</v>
      </c>
      <c r="N786" s="12" t="s">
        <v>327</v>
      </c>
      <c r="O786" s="213">
        <f t="shared" si="51"/>
        <v>0</v>
      </c>
    </row>
    <row r="787" spans="1:15" x14ac:dyDescent="0.25">
      <c r="A787" t="s">
        <v>102</v>
      </c>
      <c r="B787" t="s">
        <v>236</v>
      </c>
      <c r="C787" t="s">
        <v>524</v>
      </c>
      <c r="D787" s="12">
        <v>1</v>
      </c>
      <c r="E787" s="12" t="s">
        <v>368</v>
      </c>
      <c r="F787">
        <v>129</v>
      </c>
      <c r="G787">
        <v>45</v>
      </c>
      <c r="H787">
        <v>141</v>
      </c>
      <c r="I787">
        <v>42</v>
      </c>
      <c r="J787">
        <f t="shared" si="48"/>
        <v>270</v>
      </c>
      <c r="K787">
        <f t="shared" si="49"/>
        <v>87</v>
      </c>
      <c r="L787">
        <f t="shared" si="50"/>
        <v>357</v>
      </c>
      <c r="M787" s="12">
        <v>1</v>
      </c>
      <c r="N787" s="12" t="s">
        <v>327</v>
      </c>
      <c r="O787" s="213">
        <f t="shared" si="51"/>
        <v>0</v>
      </c>
    </row>
    <row r="788" spans="1:15" x14ac:dyDescent="0.25">
      <c r="A788" t="s">
        <v>102</v>
      </c>
      <c r="B788" t="s">
        <v>236</v>
      </c>
      <c r="C788" t="s">
        <v>524</v>
      </c>
      <c r="D788" s="12">
        <v>1</v>
      </c>
      <c r="E788" s="12" t="s">
        <v>371</v>
      </c>
      <c r="F788">
        <v>125</v>
      </c>
      <c r="G788">
        <v>59</v>
      </c>
      <c r="H788">
        <v>119</v>
      </c>
      <c r="I788">
        <v>71</v>
      </c>
      <c r="J788">
        <f t="shared" si="48"/>
        <v>244</v>
      </c>
      <c r="K788">
        <f t="shared" si="49"/>
        <v>130</v>
      </c>
      <c r="L788">
        <f t="shared" si="50"/>
        <v>374</v>
      </c>
      <c r="M788" s="12">
        <v>1</v>
      </c>
      <c r="N788" s="12" t="s">
        <v>325</v>
      </c>
      <c r="O788" s="213">
        <f t="shared" si="51"/>
        <v>0</v>
      </c>
    </row>
    <row r="789" spans="1:15" x14ac:dyDescent="0.25">
      <c r="A789" t="s">
        <v>102</v>
      </c>
      <c r="B789" t="s">
        <v>236</v>
      </c>
      <c r="C789" t="s">
        <v>524</v>
      </c>
      <c r="D789" s="12">
        <v>1</v>
      </c>
      <c r="E789" s="12" t="s">
        <v>374</v>
      </c>
      <c r="F789">
        <v>137</v>
      </c>
      <c r="G789">
        <v>57</v>
      </c>
      <c r="H789">
        <v>129</v>
      </c>
      <c r="I789">
        <v>63</v>
      </c>
      <c r="J789">
        <f t="shared" si="48"/>
        <v>266</v>
      </c>
      <c r="K789">
        <f t="shared" si="49"/>
        <v>120</v>
      </c>
      <c r="L789">
        <f t="shared" si="50"/>
        <v>386</v>
      </c>
      <c r="M789" s="12">
        <v>0</v>
      </c>
      <c r="N789" s="12" t="s">
        <v>227</v>
      </c>
      <c r="O789" s="213">
        <f t="shared" si="51"/>
        <v>0</v>
      </c>
    </row>
    <row r="790" spans="1:15" x14ac:dyDescent="0.25">
      <c r="A790" t="s">
        <v>102</v>
      </c>
      <c r="B790" t="s">
        <v>236</v>
      </c>
      <c r="C790" t="s">
        <v>524</v>
      </c>
      <c r="D790" s="12">
        <v>1</v>
      </c>
      <c r="E790" s="12" t="s">
        <v>377</v>
      </c>
      <c r="F790">
        <v>135</v>
      </c>
      <c r="G790">
        <v>63</v>
      </c>
      <c r="H790">
        <v>136</v>
      </c>
      <c r="I790">
        <v>54</v>
      </c>
      <c r="J790">
        <f t="shared" si="48"/>
        <v>271</v>
      </c>
      <c r="K790">
        <f t="shared" si="49"/>
        <v>117</v>
      </c>
      <c r="L790">
        <f t="shared" si="50"/>
        <v>388</v>
      </c>
      <c r="M790" s="12">
        <v>1</v>
      </c>
      <c r="N790" s="12" t="s">
        <v>327</v>
      </c>
      <c r="O790" s="213">
        <f t="shared" si="51"/>
        <v>1</v>
      </c>
    </row>
    <row r="791" spans="1:15" x14ac:dyDescent="0.25">
      <c r="A791" t="s">
        <v>104</v>
      </c>
      <c r="B791" t="s">
        <v>210</v>
      </c>
      <c r="C791" t="s">
        <v>523</v>
      </c>
      <c r="D791" s="12">
        <v>1</v>
      </c>
      <c r="E791" s="12" t="s">
        <v>9</v>
      </c>
      <c r="F791">
        <v>143</v>
      </c>
      <c r="G791">
        <v>53</v>
      </c>
      <c r="H791">
        <v>124</v>
      </c>
      <c r="I791">
        <v>61</v>
      </c>
      <c r="J791">
        <f t="shared" si="48"/>
        <v>267</v>
      </c>
      <c r="K791">
        <f t="shared" si="49"/>
        <v>114</v>
      </c>
      <c r="L791">
        <f t="shared" si="50"/>
        <v>381</v>
      </c>
      <c r="M791" s="12">
        <v>1</v>
      </c>
      <c r="N791" s="12" t="s">
        <v>222</v>
      </c>
      <c r="O791" s="213">
        <f t="shared" si="51"/>
        <v>0</v>
      </c>
    </row>
    <row r="792" spans="1:15" x14ac:dyDescent="0.25">
      <c r="A792" t="s">
        <v>104</v>
      </c>
      <c r="B792" t="s">
        <v>210</v>
      </c>
      <c r="C792" t="s">
        <v>523</v>
      </c>
      <c r="D792" s="12">
        <v>1</v>
      </c>
      <c r="E792" s="12" t="s">
        <v>10</v>
      </c>
      <c r="F792">
        <v>126</v>
      </c>
      <c r="G792">
        <v>43</v>
      </c>
      <c r="H792">
        <v>132</v>
      </c>
      <c r="I792">
        <v>44</v>
      </c>
      <c r="J792">
        <f t="shared" si="48"/>
        <v>258</v>
      </c>
      <c r="K792">
        <f t="shared" si="49"/>
        <v>87</v>
      </c>
      <c r="L792">
        <f t="shared" si="50"/>
        <v>345</v>
      </c>
      <c r="M792" s="12">
        <v>1</v>
      </c>
      <c r="N792" s="12" t="s">
        <v>325</v>
      </c>
      <c r="O792" s="213">
        <f t="shared" si="51"/>
        <v>0</v>
      </c>
    </row>
    <row r="793" spans="1:15" x14ac:dyDescent="0.25">
      <c r="A793" t="s">
        <v>104</v>
      </c>
      <c r="B793" t="s">
        <v>210</v>
      </c>
      <c r="C793" t="s">
        <v>523</v>
      </c>
      <c r="D793" s="12">
        <v>1</v>
      </c>
      <c r="E793" s="12" t="s">
        <v>16</v>
      </c>
      <c r="F793">
        <v>131</v>
      </c>
      <c r="G793">
        <v>30</v>
      </c>
      <c r="H793">
        <v>136</v>
      </c>
      <c r="I793">
        <v>35</v>
      </c>
      <c r="J793">
        <f t="shared" si="48"/>
        <v>267</v>
      </c>
      <c r="K793">
        <f t="shared" si="49"/>
        <v>65</v>
      </c>
      <c r="L793">
        <f t="shared" si="50"/>
        <v>332</v>
      </c>
      <c r="M793" s="12">
        <v>1</v>
      </c>
      <c r="N793" s="12" t="s">
        <v>325</v>
      </c>
      <c r="O793" s="213">
        <f t="shared" si="51"/>
        <v>0</v>
      </c>
    </row>
    <row r="794" spans="1:15" x14ac:dyDescent="0.25">
      <c r="A794" t="s">
        <v>104</v>
      </c>
      <c r="B794" t="s">
        <v>210</v>
      </c>
      <c r="C794" t="s">
        <v>524</v>
      </c>
      <c r="D794" s="12">
        <v>1</v>
      </c>
      <c r="E794" s="12" t="s">
        <v>349</v>
      </c>
      <c r="F794">
        <v>119</v>
      </c>
      <c r="G794">
        <v>45</v>
      </c>
      <c r="H794">
        <v>119</v>
      </c>
      <c r="I794">
        <v>51</v>
      </c>
      <c r="J794">
        <f t="shared" si="48"/>
        <v>238</v>
      </c>
      <c r="K794">
        <f t="shared" si="49"/>
        <v>96</v>
      </c>
      <c r="L794">
        <f t="shared" si="50"/>
        <v>334</v>
      </c>
      <c r="M794" s="12">
        <v>0</v>
      </c>
      <c r="N794" s="12" t="s">
        <v>325</v>
      </c>
      <c r="O794" s="213">
        <f t="shared" si="51"/>
        <v>0</v>
      </c>
    </row>
    <row r="795" spans="1:15" x14ac:dyDescent="0.25">
      <c r="A795" t="s">
        <v>104</v>
      </c>
      <c r="B795" t="s">
        <v>210</v>
      </c>
      <c r="C795" t="s">
        <v>524</v>
      </c>
      <c r="D795" s="12">
        <v>1</v>
      </c>
      <c r="E795" s="12" t="s">
        <v>352</v>
      </c>
      <c r="F795">
        <v>123</v>
      </c>
      <c r="G795">
        <v>61</v>
      </c>
      <c r="H795">
        <v>130</v>
      </c>
      <c r="I795">
        <v>45</v>
      </c>
      <c r="J795">
        <f t="shared" si="48"/>
        <v>253</v>
      </c>
      <c r="K795">
        <f t="shared" si="49"/>
        <v>106</v>
      </c>
      <c r="L795">
        <f t="shared" si="50"/>
        <v>359</v>
      </c>
      <c r="M795" s="12">
        <v>1</v>
      </c>
      <c r="N795" s="12" t="s">
        <v>325</v>
      </c>
      <c r="O795" s="213">
        <f t="shared" si="51"/>
        <v>1</v>
      </c>
    </row>
    <row r="796" spans="1:15" x14ac:dyDescent="0.25">
      <c r="A796" t="s">
        <v>106</v>
      </c>
      <c r="B796" t="s">
        <v>238</v>
      </c>
      <c r="C796" t="s">
        <v>523</v>
      </c>
      <c r="D796" s="12">
        <v>1</v>
      </c>
      <c r="E796" s="12" t="s">
        <v>9</v>
      </c>
      <c r="F796">
        <v>103</v>
      </c>
      <c r="G796">
        <v>39</v>
      </c>
      <c r="H796">
        <v>92</v>
      </c>
      <c r="I796">
        <v>43</v>
      </c>
      <c r="J796">
        <f t="shared" si="48"/>
        <v>195</v>
      </c>
      <c r="K796">
        <f t="shared" si="49"/>
        <v>82</v>
      </c>
      <c r="L796">
        <f t="shared" si="50"/>
        <v>277</v>
      </c>
      <c r="M796" s="12">
        <v>0</v>
      </c>
      <c r="N796" s="12" t="s">
        <v>327</v>
      </c>
      <c r="O796" s="213">
        <f t="shared" si="51"/>
        <v>0</v>
      </c>
    </row>
    <row r="797" spans="1:15" x14ac:dyDescent="0.25">
      <c r="A797" t="s">
        <v>106</v>
      </c>
      <c r="B797" t="s">
        <v>238</v>
      </c>
      <c r="C797" t="s">
        <v>523</v>
      </c>
      <c r="D797" s="12">
        <v>1</v>
      </c>
      <c r="E797" s="12" t="s">
        <v>10</v>
      </c>
      <c r="F797">
        <v>117</v>
      </c>
      <c r="G797">
        <v>44</v>
      </c>
      <c r="H797">
        <v>110</v>
      </c>
      <c r="I797">
        <v>36</v>
      </c>
      <c r="J797">
        <f t="shared" si="48"/>
        <v>227</v>
      </c>
      <c r="K797">
        <f t="shared" si="49"/>
        <v>80</v>
      </c>
      <c r="L797">
        <f t="shared" si="50"/>
        <v>307</v>
      </c>
      <c r="M797" s="12">
        <v>0</v>
      </c>
      <c r="N797" s="12" t="s">
        <v>326</v>
      </c>
      <c r="O797" s="213">
        <f t="shared" si="51"/>
        <v>0</v>
      </c>
    </row>
    <row r="798" spans="1:15" x14ac:dyDescent="0.25">
      <c r="A798" t="s">
        <v>106</v>
      </c>
      <c r="B798" t="s">
        <v>238</v>
      </c>
      <c r="C798" t="s">
        <v>523</v>
      </c>
      <c r="D798" s="12">
        <v>1</v>
      </c>
      <c r="E798" s="12" t="s">
        <v>11</v>
      </c>
      <c r="F798">
        <v>121</v>
      </c>
      <c r="G798">
        <v>35</v>
      </c>
      <c r="H798">
        <v>135</v>
      </c>
      <c r="I798">
        <v>24</v>
      </c>
      <c r="J798">
        <f t="shared" si="48"/>
        <v>256</v>
      </c>
      <c r="K798">
        <f t="shared" si="49"/>
        <v>59</v>
      </c>
      <c r="L798">
        <f t="shared" si="50"/>
        <v>315</v>
      </c>
      <c r="M798" s="12">
        <v>0</v>
      </c>
      <c r="N798" s="12" t="s">
        <v>326</v>
      </c>
      <c r="O798" s="213">
        <f t="shared" si="51"/>
        <v>0</v>
      </c>
    </row>
    <row r="799" spans="1:15" x14ac:dyDescent="0.25">
      <c r="A799" t="s">
        <v>106</v>
      </c>
      <c r="B799" t="s">
        <v>238</v>
      </c>
      <c r="C799" t="s">
        <v>523</v>
      </c>
      <c r="D799" s="12">
        <v>1</v>
      </c>
      <c r="E799" s="12" t="s">
        <v>12</v>
      </c>
      <c r="F799">
        <v>115</v>
      </c>
      <c r="G799">
        <v>53</v>
      </c>
      <c r="H799">
        <v>109</v>
      </c>
      <c r="I799">
        <v>33</v>
      </c>
      <c r="J799">
        <f t="shared" si="48"/>
        <v>224</v>
      </c>
      <c r="K799">
        <f t="shared" si="49"/>
        <v>86</v>
      </c>
      <c r="L799">
        <f t="shared" si="50"/>
        <v>310</v>
      </c>
      <c r="M799" s="12">
        <v>0</v>
      </c>
      <c r="N799" s="12" t="s">
        <v>326</v>
      </c>
      <c r="O799" s="213">
        <f t="shared" si="51"/>
        <v>0</v>
      </c>
    </row>
    <row r="800" spans="1:15" x14ac:dyDescent="0.25">
      <c r="A800" t="s">
        <v>106</v>
      </c>
      <c r="B800" t="s">
        <v>238</v>
      </c>
      <c r="C800" t="s">
        <v>523</v>
      </c>
      <c r="D800" s="12">
        <v>1</v>
      </c>
      <c r="E800" s="12" t="s">
        <v>14</v>
      </c>
      <c r="F800">
        <v>107</v>
      </c>
      <c r="G800">
        <v>38</v>
      </c>
      <c r="H800">
        <v>95</v>
      </c>
      <c r="I800">
        <v>44</v>
      </c>
      <c r="J800">
        <f t="shared" si="48"/>
        <v>202</v>
      </c>
      <c r="K800">
        <f t="shared" si="49"/>
        <v>82</v>
      </c>
      <c r="L800">
        <f t="shared" si="50"/>
        <v>284</v>
      </c>
      <c r="M800" s="12">
        <v>0</v>
      </c>
      <c r="N800" s="12" t="s">
        <v>222</v>
      </c>
      <c r="O800" s="213">
        <f t="shared" si="51"/>
        <v>0</v>
      </c>
    </row>
    <row r="801" spans="1:15" x14ac:dyDescent="0.25">
      <c r="A801" t="s">
        <v>106</v>
      </c>
      <c r="B801" t="s">
        <v>238</v>
      </c>
      <c r="C801" t="s">
        <v>523</v>
      </c>
      <c r="D801" s="12">
        <v>1</v>
      </c>
      <c r="E801" s="12" t="s">
        <v>16</v>
      </c>
      <c r="F801">
        <v>122</v>
      </c>
      <c r="G801">
        <v>42</v>
      </c>
      <c r="H801">
        <v>101</v>
      </c>
      <c r="I801">
        <v>45</v>
      </c>
      <c r="J801">
        <f t="shared" si="48"/>
        <v>223</v>
      </c>
      <c r="K801">
        <f t="shared" si="49"/>
        <v>87</v>
      </c>
      <c r="L801">
        <f t="shared" si="50"/>
        <v>310</v>
      </c>
      <c r="M801" s="12">
        <v>0</v>
      </c>
      <c r="N801" s="12" t="s">
        <v>215</v>
      </c>
      <c r="O801" s="213">
        <f t="shared" si="51"/>
        <v>0</v>
      </c>
    </row>
    <row r="802" spans="1:15" x14ac:dyDescent="0.25">
      <c r="A802" t="s">
        <v>106</v>
      </c>
      <c r="B802" t="s">
        <v>238</v>
      </c>
      <c r="C802" t="s">
        <v>523</v>
      </c>
      <c r="D802" s="12">
        <v>1</v>
      </c>
      <c r="E802" s="12" t="s">
        <v>459</v>
      </c>
      <c r="F802">
        <v>123</v>
      </c>
      <c r="G802">
        <v>45</v>
      </c>
      <c r="H802">
        <v>118</v>
      </c>
      <c r="I802">
        <v>44</v>
      </c>
      <c r="J802">
        <f t="shared" si="48"/>
        <v>241</v>
      </c>
      <c r="K802">
        <f t="shared" si="49"/>
        <v>89</v>
      </c>
      <c r="L802">
        <f t="shared" si="50"/>
        <v>330</v>
      </c>
      <c r="M802" s="12">
        <v>0</v>
      </c>
      <c r="N802" s="12" t="s">
        <v>333</v>
      </c>
      <c r="O802" s="213">
        <f t="shared" si="51"/>
        <v>0</v>
      </c>
    </row>
    <row r="803" spans="1:15" x14ac:dyDescent="0.25">
      <c r="A803" t="s">
        <v>106</v>
      </c>
      <c r="B803" t="s">
        <v>238</v>
      </c>
      <c r="C803" t="s">
        <v>523</v>
      </c>
      <c r="D803" s="12">
        <v>1</v>
      </c>
      <c r="E803" s="12" t="s">
        <v>465</v>
      </c>
      <c r="F803">
        <v>85</v>
      </c>
      <c r="G803">
        <v>52</v>
      </c>
      <c r="H803">
        <v>119</v>
      </c>
      <c r="I803">
        <v>39</v>
      </c>
      <c r="J803">
        <f t="shared" si="48"/>
        <v>204</v>
      </c>
      <c r="K803">
        <f t="shared" si="49"/>
        <v>91</v>
      </c>
      <c r="L803">
        <f t="shared" si="50"/>
        <v>295</v>
      </c>
      <c r="M803" s="12">
        <v>0</v>
      </c>
      <c r="N803" s="12" t="s">
        <v>326</v>
      </c>
      <c r="O803" s="213">
        <f t="shared" si="51"/>
        <v>0</v>
      </c>
    </row>
    <row r="804" spans="1:15" x14ac:dyDescent="0.25">
      <c r="A804" t="s">
        <v>106</v>
      </c>
      <c r="B804" t="s">
        <v>238</v>
      </c>
      <c r="C804" t="s">
        <v>523</v>
      </c>
      <c r="D804" s="12">
        <v>1</v>
      </c>
      <c r="E804" s="12" t="s">
        <v>461</v>
      </c>
      <c r="F804">
        <v>94</v>
      </c>
      <c r="G804">
        <v>34</v>
      </c>
      <c r="H804">
        <v>112</v>
      </c>
      <c r="I804">
        <v>30</v>
      </c>
      <c r="J804">
        <f t="shared" si="48"/>
        <v>206</v>
      </c>
      <c r="K804">
        <f t="shared" si="49"/>
        <v>64</v>
      </c>
      <c r="L804">
        <f t="shared" si="50"/>
        <v>270</v>
      </c>
      <c r="M804" s="12">
        <v>0</v>
      </c>
      <c r="N804" s="12" t="s">
        <v>325</v>
      </c>
      <c r="O804" s="213">
        <f t="shared" si="51"/>
        <v>0</v>
      </c>
    </row>
    <row r="805" spans="1:15" x14ac:dyDescent="0.25">
      <c r="A805" t="s">
        <v>106</v>
      </c>
      <c r="B805" t="s">
        <v>238</v>
      </c>
      <c r="C805" t="s">
        <v>523</v>
      </c>
      <c r="D805" s="12">
        <v>1</v>
      </c>
      <c r="E805" s="12" t="s">
        <v>462</v>
      </c>
      <c r="F805">
        <v>116</v>
      </c>
      <c r="G805">
        <v>54</v>
      </c>
      <c r="H805">
        <v>122</v>
      </c>
      <c r="I805">
        <v>44</v>
      </c>
      <c r="J805">
        <f t="shared" si="48"/>
        <v>238</v>
      </c>
      <c r="K805">
        <f t="shared" si="49"/>
        <v>98</v>
      </c>
      <c r="L805">
        <f t="shared" si="50"/>
        <v>336</v>
      </c>
      <c r="M805" s="12">
        <v>0</v>
      </c>
      <c r="N805" s="12" t="s">
        <v>326</v>
      </c>
      <c r="O805" s="213">
        <f t="shared" si="51"/>
        <v>0</v>
      </c>
    </row>
    <row r="806" spans="1:15" x14ac:dyDescent="0.25">
      <c r="A806" t="s">
        <v>106</v>
      </c>
      <c r="B806" t="s">
        <v>238</v>
      </c>
      <c r="C806" t="s">
        <v>524</v>
      </c>
      <c r="D806" s="12">
        <v>1</v>
      </c>
      <c r="E806" s="12" t="s">
        <v>336</v>
      </c>
      <c r="F806">
        <v>105</v>
      </c>
      <c r="G806">
        <v>52</v>
      </c>
      <c r="H806">
        <v>128</v>
      </c>
      <c r="I806">
        <v>43</v>
      </c>
      <c r="J806">
        <f t="shared" si="48"/>
        <v>233</v>
      </c>
      <c r="K806">
        <f t="shared" si="49"/>
        <v>95</v>
      </c>
      <c r="L806">
        <f t="shared" si="50"/>
        <v>328</v>
      </c>
      <c r="M806" s="12">
        <v>0</v>
      </c>
      <c r="N806" s="12" t="s">
        <v>326</v>
      </c>
      <c r="O806" s="213">
        <f t="shared" si="51"/>
        <v>0</v>
      </c>
    </row>
    <row r="807" spans="1:15" x14ac:dyDescent="0.25">
      <c r="A807" t="s">
        <v>106</v>
      </c>
      <c r="B807" t="s">
        <v>238</v>
      </c>
      <c r="C807" t="s">
        <v>524</v>
      </c>
      <c r="D807" s="12">
        <v>1</v>
      </c>
      <c r="E807" s="12" t="s">
        <v>343</v>
      </c>
      <c r="F807">
        <v>99</v>
      </c>
      <c r="G807">
        <v>52</v>
      </c>
      <c r="H807">
        <v>101</v>
      </c>
      <c r="I807">
        <v>43</v>
      </c>
      <c r="J807">
        <f t="shared" si="48"/>
        <v>200</v>
      </c>
      <c r="K807">
        <f t="shared" si="49"/>
        <v>95</v>
      </c>
      <c r="L807">
        <f t="shared" si="50"/>
        <v>295</v>
      </c>
      <c r="M807" s="12">
        <v>0</v>
      </c>
      <c r="N807" s="12" t="s">
        <v>326</v>
      </c>
      <c r="O807" s="213">
        <f t="shared" si="51"/>
        <v>0</v>
      </c>
    </row>
    <row r="808" spans="1:15" x14ac:dyDescent="0.25">
      <c r="A808" t="s">
        <v>106</v>
      </c>
      <c r="B808" t="s">
        <v>238</v>
      </c>
      <c r="C808" t="s">
        <v>524</v>
      </c>
      <c r="D808" s="12">
        <v>1</v>
      </c>
      <c r="E808" s="12" t="s">
        <v>346</v>
      </c>
      <c r="F808">
        <v>124</v>
      </c>
      <c r="G808">
        <v>35</v>
      </c>
      <c r="H808">
        <v>100</v>
      </c>
      <c r="I808">
        <v>54</v>
      </c>
      <c r="J808">
        <f t="shared" si="48"/>
        <v>224</v>
      </c>
      <c r="K808">
        <f t="shared" si="49"/>
        <v>89</v>
      </c>
      <c r="L808">
        <f t="shared" si="50"/>
        <v>313</v>
      </c>
      <c r="M808" s="12">
        <v>0</v>
      </c>
      <c r="N808" s="12" t="s">
        <v>326</v>
      </c>
      <c r="O808" s="213">
        <f t="shared" si="51"/>
        <v>0</v>
      </c>
    </row>
    <row r="809" spans="1:15" x14ac:dyDescent="0.25">
      <c r="A809" t="s">
        <v>106</v>
      </c>
      <c r="B809" t="s">
        <v>238</v>
      </c>
      <c r="C809" t="s">
        <v>524</v>
      </c>
      <c r="D809" s="12">
        <v>1</v>
      </c>
      <c r="E809" s="12" t="s">
        <v>349</v>
      </c>
      <c r="F809">
        <v>111</v>
      </c>
      <c r="G809">
        <v>30</v>
      </c>
      <c r="H809">
        <v>108</v>
      </c>
      <c r="I809">
        <v>43</v>
      </c>
      <c r="J809">
        <f t="shared" si="48"/>
        <v>219</v>
      </c>
      <c r="K809">
        <f t="shared" si="49"/>
        <v>73</v>
      </c>
      <c r="L809">
        <f t="shared" si="50"/>
        <v>292</v>
      </c>
      <c r="M809" s="12">
        <v>0</v>
      </c>
      <c r="N809" s="12" t="s">
        <v>325</v>
      </c>
      <c r="O809" s="213">
        <f t="shared" si="51"/>
        <v>0</v>
      </c>
    </row>
    <row r="810" spans="1:15" x14ac:dyDescent="0.25">
      <c r="A810" t="s">
        <v>106</v>
      </c>
      <c r="B810" t="s">
        <v>238</v>
      </c>
      <c r="C810" t="s">
        <v>524</v>
      </c>
      <c r="D810" s="12">
        <v>1</v>
      </c>
      <c r="E810" s="12" t="s">
        <v>352</v>
      </c>
      <c r="F810">
        <v>98</v>
      </c>
      <c r="G810">
        <v>26</v>
      </c>
      <c r="H810">
        <v>107</v>
      </c>
      <c r="I810">
        <v>35</v>
      </c>
      <c r="J810">
        <f t="shared" si="48"/>
        <v>205</v>
      </c>
      <c r="K810">
        <f t="shared" si="49"/>
        <v>61</v>
      </c>
      <c r="L810">
        <f t="shared" si="50"/>
        <v>266</v>
      </c>
      <c r="M810" s="12">
        <v>0</v>
      </c>
      <c r="N810" s="12" t="s">
        <v>326</v>
      </c>
      <c r="O810" s="213">
        <f t="shared" si="51"/>
        <v>0</v>
      </c>
    </row>
    <row r="811" spans="1:15" x14ac:dyDescent="0.25">
      <c r="A811" t="s">
        <v>106</v>
      </c>
      <c r="B811" t="s">
        <v>238</v>
      </c>
      <c r="C811" t="s">
        <v>524</v>
      </c>
      <c r="D811" s="12">
        <v>1</v>
      </c>
      <c r="E811" s="12" t="s">
        <v>355</v>
      </c>
      <c r="F811">
        <v>108</v>
      </c>
      <c r="G811">
        <v>45</v>
      </c>
      <c r="H811">
        <v>128</v>
      </c>
      <c r="I811">
        <v>35</v>
      </c>
      <c r="J811">
        <f t="shared" si="48"/>
        <v>236</v>
      </c>
      <c r="K811">
        <f t="shared" si="49"/>
        <v>80</v>
      </c>
      <c r="L811">
        <f t="shared" si="50"/>
        <v>316</v>
      </c>
      <c r="M811" s="12">
        <v>0</v>
      </c>
      <c r="N811" s="12" t="s">
        <v>326</v>
      </c>
      <c r="O811" s="213">
        <f t="shared" si="51"/>
        <v>0</v>
      </c>
    </row>
    <row r="812" spans="1:15" x14ac:dyDescent="0.25">
      <c r="A812" t="s">
        <v>106</v>
      </c>
      <c r="B812" t="s">
        <v>238</v>
      </c>
      <c r="C812" t="s">
        <v>524</v>
      </c>
      <c r="D812" s="12">
        <v>1</v>
      </c>
      <c r="E812" s="12" t="s">
        <v>362</v>
      </c>
      <c r="F812">
        <v>117</v>
      </c>
      <c r="G812">
        <v>42</v>
      </c>
      <c r="H812">
        <v>117</v>
      </c>
      <c r="I812">
        <v>45</v>
      </c>
      <c r="J812">
        <f t="shared" si="48"/>
        <v>234</v>
      </c>
      <c r="K812">
        <f t="shared" si="49"/>
        <v>87</v>
      </c>
      <c r="L812">
        <f t="shared" si="50"/>
        <v>321</v>
      </c>
      <c r="M812" s="12">
        <v>0</v>
      </c>
      <c r="N812" s="12" t="s">
        <v>326</v>
      </c>
      <c r="O812" s="213">
        <f t="shared" si="51"/>
        <v>0</v>
      </c>
    </row>
    <row r="813" spans="1:15" x14ac:dyDescent="0.25">
      <c r="A813" t="s">
        <v>106</v>
      </c>
      <c r="B813" t="s">
        <v>238</v>
      </c>
      <c r="C813" t="s">
        <v>524</v>
      </c>
      <c r="D813" s="12">
        <v>1</v>
      </c>
      <c r="E813" s="12" t="s">
        <v>365</v>
      </c>
      <c r="F813">
        <v>125</v>
      </c>
      <c r="G813">
        <v>53</v>
      </c>
      <c r="H813">
        <v>110</v>
      </c>
      <c r="I813">
        <v>54</v>
      </c>
      <c r="J813">
        <f t="shared" si="48"/>
        <v>235</v>
      </c>
      <c r="K813">
        <f t="shared" si="49"/>
        <v>107</v>
      </c>
      <c r="L813">
        <f t="shared" si="50"/>
        <v>342</v>
      </c>
      <c r="M813" s="12">
        <v>0</v>
      </c>
      <c r="N813" s="12" t="s">
        <v>227</v>
      </c>
      <c r="O813" s="213">
        <f t="shared" si="51"/>
        <v>0</v>
      </c>
    </row>
    <row r="814" spans="1:15" x14ac:dyDescent="0.25">
      <c r="A814" t="s">
        <v>106</v>
      </c>
      <c r="B814" t="s">
        <v>238</v>
      </c>
      <c r="C814" t="s">
        <v>524</v>
      </c>
      <c r="D814" s="12">
        <v>1</v>
      </c>
      <c r="E814" s="12" t="s">
        <v>371</v>
      </c>
      <c r="F814">
        <v>111</v>
      </c>
      <c r="G814">
        <v>51</v>
      </c>
      <c r="H814">
        <v>90</v>
      </c>
      <c r="I814">
        <v>27</v>
      </c>
      <c r="J814">
        <f t="shared" si="48"/>
        <v>201</v>
      </c>
      <c r="K814">
        <f t="shared" si="49"/>
        <v>78</v>
      </c>
      <c r="L814">
        <f t="shared" si="50"/>
        <v>279</v>
      </c>
      <c r="M814" s="12">
        <v>0</v>
      </c>
      <c r="N814" s="12" t="s">
        <v>222</v>
      </c>
      <c r="O814" s="213">
        <f t="shared" si="51"/>
        <v>1</v>
      </c>
    </row>
    <row r="815" spans="1:15" x14ac:dyDescent="0.25">
      <c r="A815" t="s">
        <v>108</v>
      </c>
      <c r="B815" t="s">
        <v>215</v>
      </c>
      <c r="C815" t="s">
        <v>523</v>
      </c>
      <c r="D815" s="12">
        <v>1</v>
      </c>
      <c r="E815" s="12" t="s">
        <v>4</v>
      </c>
      <c r="F815">
        <v>119</v>
      </c>
      <c r="G815">
        <v>71</v>
      </c>
      <c r="H815">
        <v>132</v>
      </c>
      <c r="I815">
        <v>18</v>
      </c>
      <c r="J815">
        <f t="shared" si="48"/>
        <v>251</v>
      </c>
      <c r="K815">
        <f t="shared" si="49"/>
        <v>89</v>
      </c>
      <c r="L815">
        <f t="shared" si="50"/>
        <v>340</v>
      </c>
      <c r="M815" s="12">
        <v>0</v>
      </c>
      <c r="N815" s="12" t="s">
        <v>326</v>
      </c>
      <c r="O815" s="213">
        <f t="shared" si="51"/>
        <v>0</v>
      </c>
    </row>
    <row r="816" spans="1:15" x14ac:dyDescent="0.25">
      <c r="A816" t="s">
        <v>108</v>
      </c>
      <c r="B816" t="s">
        <v>215</v>
      </c>
      <c r="C816" t="s">
        <v>523</v>
      </c>
      <c r="D816" s="12">
        <v>1</v>
      </c>
      <c r="E816" s="12" t="s">
        <v>7</v>
      </c>
      <c r="F816">
        <v>131</v>
      </c>
      <c r="G816">
        <v>53</v>
      </c>
      <c r="H816">
        <v>133</v>
      </c>
      <c r="I816">
        <v>60</v>
      </c>
      <c r="J816">
        <f t="shared" si="48"/>
        <v>264</v>
      </c>
      <c r="K816">
        <f t="shared" si="49"/>
        <v>113</v>
      </c>
      <c r="L816">
        <f t="shared" si="50"/>
        <v>377</v>
      </c>
      <c r="M816" s="12">
        <v>1</v>
      </c>
      <c r="N816" s="12" t="s">
        <v>215</v>
      </c>
      <c r="O816" s="213">
        <f t="shared" si="51"/>
        <v>0</v>
      </c>
    </row>
    <row r="817" spans="1:15" x14ac:dyDescent="0.25">
      <c r="A817" t="s">
        <v>108</v>
      </c>
      <c r="B817" t="s">
        <v>215</v>
      </c>
      <c r="C817" t="s">
        <v>523</v>
      </c>
      <c r="D817" s="12">
        <v>1</v>
      </c>
      <c r="E817" s="12" t="s">
        <v>9</v>
      </c>
      <c r="F817">
        <v>130</v>
      </c>
      <c r="G817">
        <v>52</v>
      </c>
      <c r="H817">
        <v>120</v>
      </c>
      <c r="I817">
        <v>35</v>
      </c>
      <c r="J817">
        <f t="shared" si="48"/>
        <v>250</v>
      </c>
      <c r="K817">
        <f t="shared" si="49"/>
        <v>87</v>
      </c>
      <c r="L817">
        <f t="shared" si="50"/>
        <v>337</v>
      </c>
      <c r="M817" s="12">
        <v>1</v>
      </c>
      <c r="N817" s="12" t="s">
        <v>215</v>
      </c>
      <c r="O817" s="213">
        <f t="shared" si="51"/>
        <v>0</v>
      </c>
    </row>
    <row r="818" spans="1:15" x14ac:dyDescent="0.25">
      <c r="A818" t="s">
        <v>108</v>
      </c>
      <c r="B818" t="s">
        <v>215</v>
      </c>
      <c r="C818" t="s">
        <v>523</v>
      </c>
      <c r="D818" s="12">
        <v>1</v>
      </c>
      <c r="E818" s="12" t="s">
        <v>10</v>
      </c>
      <c r="F818">
        <v>123</v>
      </c>
      <c r="G818">
        <v>35</v>
      </c>
      <c r="H818">
        <v>106</v>
      </c>
      <c r="I818">
        <v>50</v>
      </c>
      <c r="J818">
        <f t="shared" si="48"/>
        <v>229</v>
      </c>
      <c r="K818">
        <f t="shared" si="49"/>
        <v>85</v>
      </c>
      <c r="L818">
        <f t="shared" si="50"/>
        <v>314</v>
      </c>
      <c r="M818" s="12">
        <v>0</v>
      </c>
      <c r="N818" s="12" t="s">
        <v>222</v>
      </c>
      <c r="O818" s="213">
        <f t="shared" si="51"/>
        <v>0</v>
      </c>
    </row>
    <row r="819" spans="1:15" x14ac:dyDescent="0.25">
      <c r="A819" t="s">
        <v>108</v>
      </c>
      <c r="B819" t="s">
        <v>215</v>
      </c>
      <c r="C819" t="s">
        <v>523</v>
      </c>
      <c r="D819" s="12">
        <v>1</v>
      </c>
      <c r="E819" s="12" t="s">
        <v>11</v>
      </c>
      <c r="F819">
        <v>127</v>
      </c>
      <c r="G819">
        <v>35</v>
      </c>
      <c r="H819">
        <v>122</v>
      </c>
      <c r="I819">
        <v>68</v>
      </c>
      <c r="J819">
        <f t="shared" si="48"/>
        <v>249</v>
      </c>
      <c r="K819">
        <f t="shared" si="49"/>
        <v>103</v>
      </c>
      <c r="L819">
        <f t="shared" si="50"/>
        <v>352</v>
      </c>
      <c r="M819" s="12">
        <v>1</v>
      </c>
      <c r="N819" s="12" t="s">
        <v>215</v>
      </c>
      <c r="O819" s="213">
        <f t="shared" si="51"/>
        <v>0</v>
      </c>
    </row>
    <row r="820" spans="1:15" x14ac:dyDescent="0.25">
      <c r="A820" t="s">
        <v>108</v>
      </c>
      <c r="B820" t="s">
        <v>215</v>
      </c>
      <c r="C820" t="s">
        <v>523</v>
      </c>
      <c r="D820" s="12">
        <v>1</v>
      </c>
      <c r="E820" s="12" t="s">
        <v>12</v>
      </c>
      <c r="F820">
        <v>133</v>
      </c>
      <c r="G820">
        <v>43</v>
      </c>
      <c r="H820">
        <v>126</v>
      </c>
      <c r="I820">
        <v>36</v>
      </c>
      <c r="J820">
        <f t="shared" si="48"/>
        <v>259</v>
      </c>
      <c r="K820">
        <f t="shared" si="49"/>
        <v>79</v>
      </c>
      <c r="L820">
        <f t="shared" si="50"/>
        <v>338</v>
      </c>
      <c r="M820" s="12">
        <v>0</v>
      </c>
      <c r="N820" s="12" t="s">
        <v>333</v>
      </c>
      <c r="O820" s="213">
        <f t="shared" si="51"/>
        <v>0</v>
      </c>
    </row>
    <row r="821" spans="1:15" x14ac:dyDescent="0.25">
      <c r="A821" t="s">
        <v>108</v>
      </c>
      <c r="B821" t="s">
        <v>215</v>
      </c>
      <c r="C821" t="s">
        <v>523</v>
      </c>
      <c r="D821" s="12">
        <v>1</v>
      </c>
      <c r="E821" s="12" t="s">
        <v>14</v>
      </c>
      <c r="F821">
        <v>127</v>
      </c>
      <c r="G821">
        <v>70</v>
      </c>
      <c r="H821">
        <v>143</v>
      </c>
      <c r="I821">
        <v>61</v>
      </c>
      <c r="J821">
        <f t="shared" si="48"/>
        <v>270</v>
      </c>
      <c r="K821">
        <f t="shared" si="49"/>
        <v>131</v>
      </c>
      <c r="L821">
        <f t="shared" si="50"/>
        <v>401</v>
      </c>
      <c r="M821" s="12">
        <v>1</v>
      </c>
      <c r="N821" s="12" t="s">
        <v>215</v>
      </c>
      <c r="O821" s="213">
        <f t="shared" si="51"/>
        <v>0</v>
      </c>
    </row>
    <row r="822" spans="1:15" x14ac:dyDescent="0.25">
      <c r="A822" t="s">
        <v>108</v>
      </c>
      <c r="B822" t="s">
        <v>215</v>
      </c>
      <c r="C822" t="s">
        <v>523</v>
      </c>
      <c r="D822" s="12">
        <v>1</v>
      </c>
      <c r="E822" s="12" t="s">
        <v>15</v>
      </c>
      <c r="F822">
        <v>107</v>
      </c>
      <c r="G822">
        <v>26</v>
      </c>
      <c r="H822">
        <v>116</v>
      </c>
      <c r="I822">
        <v>35</v>
      </c>
      <c r="J822">
        <f t="shared" si="48"/>
        <v>223</v>
      </c>
      <c r="K822">
        <f t="shared" si="49"/>
        <v>61</v>
      </c>
      <c r="L822">
        <f t="shared" si="50"/>
        <v>284</v>
      </c>
      <c r="M822" s="12">
        <v>0</v>
      </c>
      <c r="N822" s="12" t="s">
        <v>327</v>
      </c>
      <c r="O822" s="213">
        <f t="shared" si="51"/>
        <v>0</v>
      </c>
    </row>
    <row r="823" spans="1:15" x14ac:dyDescent="0.25">
      <c r="A823" t="s">
        <v>108</v>
      </c>
      <c r="B823" t="s">
        <v>215</v>
      </c>
      <c r="C823" t="s">
        <v>523</v>
      </c>
      <c r="D823" s="12">
        <v>1</v>
      </c>
      <c r="E823" s="12" t="s">
        <v>16</v>
      </c>
      <c r="F823">
        <v>116</v>
      </c>
      <c r="G823">
        <v>52</v>
      </c>
      <c r="H823">
        <v>124</v>
      </c>
      <c r="I823">
        <v>47</v>
      </c>
      <c r="J823">
        <f t="shared" si="48"/>
        <v>240</v>
      </c>
      <c r="K823">
        <f t="shared" si="49"/>
        <v>99</v>
      </c>
      <c r="L823">
        <f t="shared" si="50"/>
        <v>339</v>
      </c>
      <c r="M823" s="12">
        <v>0</v>
      </c>
      <c r="N823" s="12" t="s">
        <v>215</v>
      </c>
      <c r="O823" s="213">
        <f t="shared" si="51"/>
        <v>0</v>
      </c>
    </row>
    <row r="824" spans="1:15" x14ac:dyDescent="0.25">
      <c r="A824" t="s">
        <v>108</v>
      </c>
      <c r="B824" t="s">
        <v>215</v>
      </c>
      <c r="C824" t="s">
        <v>523</v>
      </c>
      <c r="D824" s="12">
        <v>1</v>
      </c>
      <c r="E824" s="12" t="s">
        <v>459</v>
      </c>
      <c r="F824">
        <v>119</v>
      </c>
      <c r="G824">
        <v>36</v>
      </c>
      <c r="H824">
        <v>101</v>
      </c>
      <c r="I824">
        <v>24</v>
      </c>
      <c r="J824">
        <f t="shared" si="48"/>
        <v>220</v>
      </c>
      <c r="K824">
        <f t="shared" si="49"/>
        <v>60</v>
      </c>
      <c r="L824">
        <f t="shared" si="50"/>
        <v>280</v>
      </c>
      <c r="M824" s="12">
        <v>0</v>
      </c>
      <c r="N824" s="12" t="s">
        <v>327</v>
      </c>
      <c r="O824" s="213">
        <f t="shared" si="51"/>
        <v>0</v>
      </c>
    </row>
    <row r="825" spans="1:15" x14ac:dyDescent="0.25">
      <c r="A825" t="s">
        <v>108</v>
      </c>
      <c r="B825" t="s">
        <v>215</v>
      </c>
      <c r="C825" t="s">
        <v>523</v>
      </c>
      <c r="D825" s="12">
        <v>1</v>
      </c>
      <c r="E825" s="12" t="s">
        <v>465</v>
      </c>
      <c r="F825">
        <v>121</v>
      </c>
      <c r="G825">
        <v>53</v>
      </c>
      <c r="H825">
        <v>122</v>
      </c>
      <c r="I825">
        <v>40</v>
      </c>
      <c r="J825">
        <f t="shared" si="48"/>
        <v>243</v>
      </c>
      <c r="K825">
        <f t="shared" si="49"/>
        <v>93</v>
      </c>
      <c r="L825">
        <f t="shared" si="50"/>
        <v>336</v>
      </c>
      <c r="M825" s="12">
        <v>0</v>
      </c>
      <c r="N825" s="12" t="s">
        <v>215</v>
      </c>
      <c r="O825" s="213">
        <f t="shared" si="51"/>
        <v>0</v>
      </c>
    </row>
    <row r="826" spans="1:15" x14ac:dyDescent="0.25">
      <c r="A826" t="s">
        <v>108</v>
      </c>
      <c r="B826" t="s">
        <v>215</v>
      </c>
      <c r="C826" t="s">
        <v>523</v>
      </c>
      <c r="D826" s="12">
        <v>1</v>
      </c>
      <c r="E826" s="12" t="s">
        <v>461</v>
      </c>
      <c r="F826">
        <v>108</v>
      </c>
      <c r="G826">
        <v>42</v>
      </c>
      <c r="H826">
        <v>136</v>
      </c>
      <c r="I826">
        <v>62</v>
      </c>
      <c r="J826">
        <f t="shared" si="48"/>
        <v>244</v>
      </c>
      <c r="K826">
        <f t="shared" si="49"/>
        <v>104</v>
      </c>
      <c r="L826">
        <f t="shared" si="50"/>
        <v>348</v>
      </c>
      <c r="M826" s="12">
        <v>1</v>
      </c>
      <c r="N826" s="12" t="s">
        <v>326</v>
      </c>
      <c r="O826" s="213">
        <f t="shared" si="51"/>
        <v>0</v>
      </c>
    </row>
    <row r="827" spans="1:15" x14ac:dyDescent="0.25">
      <c r="A827" t="s">
        <v>108</v>
      </c>
      <c r="B827" t="s">
        <v>215</v>
      </c>
      <c r="C827" t="s">
        <v>523</v>
      </c>
      <c r="D827" s="12">
        <v>1</v>
      </c>
      <c r="E827" s="12" t="s">
        <v>462</v>
      </c>
      <c r="F827">
        <v>135</v>
      </c>
      <c r="G827">
        <v>42</v>
      </c>
      <c r="H827">
        <v>121</v>
      </c>
      <c r="I827">
        <v>53</v>
      </c>
      <c r="J827">
        <f t="shared" si="48"/>
        <v>256</v>
      </c>
      <c r="K827">
        <f t="shared" si="49"/>
        <v>95</v>
      </c>
      <c r="L827">
        <f t="shared" si="50"/>
        <v>351</v>
      </c>
      <c r="M827" s="12">
        <v>1</v>
      </c>
      <c r="N827" s="12" t="s">
        <v>215</v>
      </c>
      <c r="O827" s="213">
        <f t="shared" si="51"/>
        <v>0</v>
      </c>
    </row>
    <row r="828" spans="1:15" x14ac:dyDescent="0.25">
      <c r="A828" t="s">
        <v>108</v>
      </c>
      <c r="B828" t="s">
        <v>215</v>
      </c>
      <c r="C828" t="s">
        <v>524</v>
      </c>
      <c r="D828" s="12">
        <v>1</v>
      </c>
      <c r="E828" s="12" t="s">
        <v>346</v>
      </c>
      <c r="F828">
        <v>121</v>
      </c>
      <c r="G828">
        <v>42</v>
      </c>
      <c r="H828">
        <v>113</v>
      </c>
      <c r="I828">
        <v>41</v>
      </c>
      <c r="J828">
        <f t="shared" si="48"/>
        <v>234</v>
      </c>
      <c r="K828">
        <f t="shared" si="49"/>
        <v>83</v>
      </c>
      <c r="L828">
        <f t="shared" si="50"/>
        <v>317</v>
      </c>
      <c r="M828" s="12">
        <v>0</v>
      </c>
      <c r="N828" s="12" t="s">
        <v>222</v>
      </c>
      <c r="O828" s="213">
        <f t="shared" si="51"/>
        <v>0</v>
      </c>
    </row>
    <row r="829" spans="1:15" x14ac:dyDescent="0.25">
      <c r="A829" t="s">
        <v>108</v>
      </c>
      <c r="B829" t="s">
        <v>215</v>
      </c>
      <c r="C829" t="s">
        <v>524</v>
      </c>
      <c r="D829" s="12">
        <v>1</v>
      </c>
      <c r="E829" s="12" t="s">
        <v>352</v>
      </c>
      <c r="F829">
        <v>133</v>
      </c>
      <c r="G829">
        <v>44</v>
      </c>
      <c r="H829">
        <v>133</v>
      </c>
      <c r="I829">
        <v>44</v>
      </c>
      <c r="J829">
        <f t="shared" si="48"/>
        <v>266</v>
      </c>
      <c r="K829">
        <f t="shared" si="49"/>
        <v>88</v>
      </c>
      <c r="L829">
        <f t="shared" si="50"/>
        <v>354</v>
      </c>
      <c r="M829" s="12">
        <v>0</v>
      </c>
      <c r="N829" s="12" t="s">
        <v>326</v>
      </c>
      <c r="O829" s="213">
        <f t="shared" si="51"/>
        <v>0</v>
      </c>
    </row>
    <row r="830" spans="1:15" x14ac:dyDescent="0.25">
      <c r="A830" t="s">
        <v>108</v>
      </c>
      <c r="B830" t="s">
        <v>215</v>
      </c>
      <c r="C830" t="s">
        <v>524</v>
      </c>
      <c r="D830" s="12">
        <v>1</v>
      </c>
      <c r="E830" s="12" t="s">
        <v>355</v>
      </c>
      <c r="F830">
        <v>128</v>
      </c>
      <c r="G830">
        <v>43</v>
      </c>
      <c r="H830">
        <v>122</v>
      </c>
      <c r="I830">
        <v>44</v>
      </c>
      <c r="J830">
        <f t="shared" si="48"/>
        <v>250</v>
      </c>
      <c r="K830">
        <f t="shared" si="49"/>
        <v>87</v>
      </c>
      <c r="L830">
        <f t="shared" si="50"/>
        <v>337</v>
      </c>
      <c r="M830" s="12">
        <v>1</v>
      </c>
      <c r="N830" s="12" t="s">
        <v>215</v>
      </c>
      <c r="O830" s="213">
        <f t="shared" si="51"/>
        <v>0</v>
      </c>
    </row>
    <row r="831" spans="1:15" x14ac:dyDescent="0.25">
      <c r="A831" t="s">
        <v>108</v>
      </c>
      <c r="B831" t="s">
        <v>215</v>
      </c>
      <c r="C831" t="s">
        <v>524</v>
      </c>
      <c r="D831" s="12">
        <v>1</v>
      </c>
      <c r="E831" s="12" t="s">
        <v>362</v>
      </c>
      <c r="F831">
        <v>111</v>
      </c>
      <c r="G831">
        <v>32</v>
      </c>
      <c r="H831">
        <v>121</v>
      </c>
      <c r="I831">
        <v>45</v>
      </c>
      <c r="J831">
        <f t="shared" si="48"/>
        <v>232</v>
      </c>
      <c r="K831">
        <f t="shared" si="49"/>
        <v>77</v>
      </c>
      <c r="L831">
        <f t="shared" si="50"/>
        <v>309</v>
      </c>
      <c r="M831" s="12">
        <v>0</v>
      </c>
      <c r="N831" s="12" t="s">
        <v>215</v>
      </c>
      <c r="O831" s="213">
        <f t="shared" si="51"/>
        <v>0</v>
      </c>
    </row>
    <row r="832" spans="1:15" x14ac:dyDescent="0.25">
      <c r="A832" t="s">
        <v>108</v>
      </c>
      <c r="B832" t="s">
        <v>215</v>
      </c>
      <c r="C832" t="s">
        <v>524</v>
      </c>
      <c r="D832" s="12">
        <v>1</v>
      </c>
      <c r="E832" s="12" t="s">
        <v>377</v>
      </c>
      <c r="F832">
        <v>111</v>
      </c>
      <c r="G832">
        <v>61</v>
      </c>
      <c r="H832">
        <v>129</v>
      </c>
      <c r="I832">
        <v>30</v>
      </c>
      <c r="J832">
        <f t="shared" si="48"/>
        <v>240</v>
      </c>
      <c r="K832">
        <f t="shared" si="49"/>
        <v>91</v>
      </c>
      <c r="L832">
        <f t="shared" si="50"/>
        <v>331</v>
      </c>
      <c r="M832" s="12">
        <v>0</v>
      </c>
      <c r="N832" s="12" t="s">
        <v>326</v>
      </c>
      <c r="O832" s="213">
        <f t="shared" si="51"/>
        <v>1</v>
      </c>
    </row>
    <row r="833" spans="1:15" x14ac:dyDescent="0.25">
      <c r="A833" t="s">
        <v>384</v>
      </c>
      <c r="B833" t="s">
        <v>215</v>
      </c>
      <c r="C833" t="s">
        <v>524</v>
      </c>
      <c r="D833" s="12">
        <v>1</v>
      </c>
      <c r="E833" s="12" t="s">
        <v>336</v>
      </c>
      <c r="F833">
        <v>143</v>
      </c>
      <c r="G833">
        <v>63</v>
      </c>
      <c r="H833">
        <v>126</v>
      </c>
      <c r="I833">
        <v>70</v>
      </c>
      <c r="J833">
        <f t="shared" si="48"/>
        <v>269</v>
      </c>
      <c r="K833">
        <f t="shared" si="49"/>
        <v>133</v>
      </c>
      <c r="L833">
        <f t="shared" si="50"/>
        <v>402</v>
      </c>
      <c r="M833" s="12">
        <v>1</v>
      </c>
      <c r="N833" s="12" t="s">
        <v>215</v>
      </c>
      <c r="O833" s="213">
        <f t="shared" si="51"/>
        <v>0</v>
      </c>
    </row>
    <row r="834" spans="1:15" x14ac:dyDescent="0.25">
      <c r="A834" t="s">
        <v>384</v>
      </c>
      <c r="B834" t="s">
        <v>215</v>
      </c>
      <c r="C834" t="s">
        <v>524</v>
      </c>
      <c r="D834" s="12">
        <v>1</v>
      </c>
      <c r="E834" s="12" t="s">
        <v>340</v>
      </c>
      <c r="F834">
        <v>140</v>
      </c>
      <c r="G834">
        <v>60</v>
      </c>
      <c r="H834">
        <v>130</v>
      </c>
      <c r="I834">
        <v>62</v>
      </c>
      <c r="J834">
        <f t="shared" ref="J834:J897" si="52">F834+H834</f>
        <v>270</v>
      </c>
      <c r="K834">
        <f t="shared" ref="K834:K897" si="53">G834+I834</f>
        <v>122</v>
      </c>
      <c r="L834">
        <f t="shared" ref="L834:L897" si="54">SUM(J834:K834)</f>
        <v>392</v>
      </c>
      <c r="M834" s="12">
        <v>1</v>
      </c>
      <c r="N834" s="12" t="s">
        <v>325</v>
      </c>
      <c r="O834" s="213">
        <f t="shared" si="51"/>
        <v>0</v>
      </c>
    </row>
    <row r="835" spans="1:15" x14ac:dyDescent="0.25">
      <c r="A835" t="s">
        <v>384</v>
      </c>
      <c r="B835" t="s">
        <v>215</v>
      </c>
      <c r="C835" t="s">
        <v>524</v>
      </c>
      <c r="D835" s="12">
        <v>1</v>
      </c>
      <c r="E835" s="12" t="s">
        <v>343</v>
      </c>
      <c r="F835">
        <v>130</v>
      </c>
      <c r="G835">
        <v>52</v>
      </c>
      <c r="H835">
        <v>128</v>
      </c>
      <c r="I835">
        <v>49</v>
      </c>
      <c r="J835">
        <f t="shared" si="52"/>
        <v>258</v>
      </c>
      <c r="K835">
        <f t="shared" si="53"/>
        <v>101</v>
      </c>
      <c r="L835">
        <f t="shared" si="54"/>
        <v>359</v>
      </c>
      <c r="M835" s="12">
        <v>1</v>
      </c>
      <c r="N835" s="12" t="s">
        <v>215</v>
      </c>
      <c r="O835" s="213">
        <f t="shared" ref="O835:O898" si="55">IF(A835=A836,0,1)</f>
        <v>0</v>
      </c>
    </row>
    <row r="836" spans="1:15" x14ac:dyDescent="0.25">
      <c r="A836" t="s">
        <v>384</v>
      </c>
      <c r="B836" t="s">
        <v>215</v>
      </c>
      <c r="C836" t="s">
        <v>524</v>
      </c>
      <c r="D836" s="12">
        <v>1</v>
      </c>
      <c r="E836" s="12" t="s">
        <v>346</v>
      </c>
      <c r="F836">
        <v>141</v>
      </c>
      <c r="G836">
        <v>66</v>
      </c>
      <c r="H836">
        <v>143</v>
      </c>
      <c r="I836">
        <v>61</v>
      </c>
      <c r="J836">
        <f t="shared" si="52"/>
        <v>284</v>
      </c>
      <c r="K836">
        <f t="shared" si="53"/>
        <v>127</v>
      </c>
      <c r="L836">
        <f t="shared" si="54"/>
        <v>411</v>
      </c>
      <c r="M836" s="12">
        <v>1</v>
      </c>
      <c r="N836" s="12" t="s">
        <v>222</v>
      </c>
      <c r="O836" s="213">
        <f t="shared" si="55"/>
        <v>0</v>
      </c>
    </row>
    <row r="837" spans="1:15" x14ac:dyDescent="0.25">
      <c r="A837" t="s">
        <v>384</v>
      </c>
      <c r="B837" t="s">
        <v>215</v>
      </c>
      <c r="C837" t="s">
        <v>524</v>
      </c>
      <c r="D837" s="12">
        <v>1</v>
      </c>
      <c r="E837" s="12" t="s">
        <v>349</v>
      </c>
      <c r="F837">
        <v>140</v>
      </c>
      <c r="G837">
        <v>60</v>
      </c>
      <c r="H837">
        <v>141</v>
      </c>
      <c r="I837">
        <v>62</v>
      </c>
      <c r="J837">
        <f t="shared" si="52"/>
        <v>281</v>
      </c>
      <c r="K837">
        <f t="shared" si="53"/>
        <v>122</v>
      </c>
      <c r="L837">
        <f t="shared" si="54"/>
        <v>403</v>
      </c>
      <c r="M837" s="12">
        <v>1</v>
      </c>
      <c r="N837" s="12" t="s">
        <v>215</v>
      </c>
      <c r="O837" s="213">
        <f t="shared" si="55"/>
        <v>0</v>
      </c>
    </row>
    <row r="838" spans="1:15" x14ac:dyDescent="0.25">
      <c r="A838" t="s">
        <v>384</v>
      </c>
      <c r="B838" t="s">
        <v>215</v>
      </c>
      <c r="C838" t="s">
        <v>524</v>
      </c>
      <c r="D838" s="12">
        <v>1</v>
      </c>
      <c r="E838" s="12" t="s">
        <v>352</v>
      </c>
      <c r="F838">
        <v>138</v>
      </c>
      <c r="G838">
        <v>68</v>
      </c>
      <c r="H838">
        <v>134</v>
      </c>
      <c r="I838">
        <v>62</v>
      </c>
      <c r="J838">
        <f t="shared" si="52"/>
        <v>272</v>
      </c>
      <c r="K838">
        <f t="shared" si="53"/>
        <v>130</v>
      </c>
      <c r="L838">
        <f t="shared" si="54"/>
        <v>402</v>
      </c>
      <c r="M838" s="12">
        <v>1</v>
      </c>
      <c r="N838" s="12" t="s">
        <v>326</v>
      </c>
      <c r="O838" s="213">
        <f t="shared" si="55"/>
        <v>0</v>
      </c>
    </row>
    <row r="839" spans="1:15" x14ac:dyDescent="0.25">
      <c r="A839" t="s">
        <v>384</v>
      </c>
      <c r="B839" t="s">
        <v>215</v>
      </c>
      <c r="C839" t="s">
        <v>524</v>
      </c>
      <c r="D839" s="12">
        <v>1</v>
      </c>
      <c r="E839" s="12" t="s">
        <v>355</v>
      </c>
      <c r="F839">
        <v>144</v>
      </c>
      <c r="G839">
        <v>60</v>
      </c>
      <c r="H839">
        <v>136</v>
      </c>
      <c r="I839">
        <v>52</v>
      </c>
      <c r="J839">
        <f t="shared" si="52"/>
        <v>280</v>
      </c>
      <c r="K839">
        <f t="shared" si="53"/>
        <v>112</v>
      </c>
      <c r="L839">
        <f t="shared" si="54"/>
        <v>392</v>
      </c>
      <c r="M839" s="12">
        <v>1</v>
      </c>
      <c r="N839" s="12" t="s">
        <v>215</v>
      </c>
      <c r="O839" s="213">
        <f t="shared" si="55"/>
        <v>0</v>
      </c>
    </row>
    <row r="840" spans="1:15" x14ac:dyDescent="0.25">
      <c r="A840" t="s">
        <v>384</v>
      </c>
      <c r="B840" t="s">
        <v>215</v>
      </c>
      <c r="C840" t="s">
        <v>524</v>
      </c>
      <c r="D840" s="12">
        <v>1</v>
      </c>
      <c r="E840" s="12" t="s">
        <v>358</v>
      </c>
      <c r="F840">
        <v>136</v>
      </c>
      <c r="G840">
        <v>77</v>
      </c>
      <c r="H840">
        <v>131</v>
      </c>
      <c r="I840">
        <v>54</v>
      </c>
      <c r="J840">
        <f t="shared" si="52"/>
        <v>267</v>
      </c>
      <c r="K840">
        <f t="shared" si="53"/>
        <v>131</v>
      </c>
      <c r="L840">
        <f t="shared" si="54"/>
        <v>398</v>
      </c>
      <c r="M840" s="12">
        <v>1</v>
      </c>
      <c r="N840" s="12" t="s">
        <v>215</v>
      </c>
      <c r="O840" s="213">
        <f t="shared" si="55"/>
        <v>0</v>
      </c>
    </row>
    <row r="841" spans="1:15" x14ac:dyDescent="0.25">
      <c r="A841" t="s">
        <v>384</v>
      </c>
      <c r="B841" t="s">
        <v>215</v>
      </c>
      <c r="C841" t="s">
        <v>524</v>
      </c>
      <c r="D841" s="12">
        <v>1</v>
      </c>
      <c r="E841" s="12" t="s">
        <v>362</v>
      </c>
      <c r="F841">
        <v>147</v>
      </c>
      <c r="G841">
        <v>62</v>
      </c>
      <c r="H841">
        <v>138</v>
      </c>
      <c r="I841">
        <v>59</v>
      </c>
      <c r="J841">
        <f t="shared" si="52"/>
        <v>285</v>
      </c>
      <c r="K841">
        <f t="shared" si="53"/>
        <v>121</v>
      </c>
      <c r="L841">
        <f t="shared" si="54"/>
        <v>406</v>
      </c>
      <c r="M841" s="12">
        <v>1</v>
      </c>
      <c r="N841" s="12" t="s">
        <v>215</v>
      </c>
      <c r="O841" s="213">
        <f t="shared" si="55"/>
        <v>0</v>
      </c>
    </row>
    <row r="842" spans="1:15" x14ac:dyDescent="0.25">
      <c r="A842" t="s">
        <v>384</v>
      </c>
      <c r="B842" t="s">
        <v>215</v>
      </c>
      <c r="C842" t="s">
        <v>524</v>
      </c>
      <c r="D842" s="12">
        <v>1</v>
      </c>
      <c r="E842" s="12" t="s">
        <v>365</v>
      </c>
      <c r="F842">
        <v>157</v>
      </c>
      <c r="G842">
        <v>53</v>
      </c>
      <c r="H842">
        <v>126</v>
      </c>
      <c r="I842">
        <v>43</v>
      </c>
      <c r="J842">
        <f t="shared" si="52"/>
        <v>283</v>
      </c>
      <c r="K842">
        <f t="shared" si="53"/>
        <v>96</v>
      </c>
      <c r="L842">
        <f t="shared" si="54"/>
        <v>379</v>
      </c>
      <c r="M842" s="12">
        <v>1</v>
      </c>
      <c r="N842" s="12" t="s">
        <v>327</v>
      </c>
      <c r="O842" s="213">
        <f t="shared" si="55"/>
        <v>0</v>
      </c>
    </row>
    <row r="843" spans="1:15" x14ac:dyDescent="0.25">
      <c r="A843" t="s">
        <v>384</v>
      </c>
      <c r="B843" t="s">
        <v>215</v>
      </c>
      <c r="C843" t="s">
        <v>524</v>
      </c>
      <c r="D843" s="12">
        <v>1</v>
      </c>
      <c r="E843" s="12" t="s">
        <v>368</v>
      </c>
      <c r="F843">
        <v>134</v>
      </c>
      <c r="G843">
        <v>57</v>
      </c>
      <c r="H843">
        <v>127</v>
      </c>
      <c r="I843">
        <v>52</v>
      </c>
      <c r="J843">
        <f t="shared" si="52"/>
        <v>261</v>
      </c>
      <c r="K843">
        <f t="shared" si="53"/>
        <v>109</v>
      </c>
      <c r="L843">
        <f t="shared" si="54"/>
        <v>370</v>
      </c>
      <c r="M843" s="12">
        <v>1</v>
      </c>
      <c r="N843" s="12" t="s">
        <v>215</v>
      </c>
      <c r="O843" s="213">
        <f t="shared" si="55"/>
        <v>0</v>
      </c>
    </row>
    <row r="844" spans="1:15" x14ac:dyDescent="0.25">
      <c r="A844" t="s">
        <v>384</v>
      </c>
      <c r="B844" t="s">
        <v>215</v>
      </c>
      <c r="C844" t="s">
        <v>524</v>
      </c>
      <c r="D844" s="12">
        <v>1</v>
      </c>
      <c r="E844" s="12" t="s">
        <v>371</v>
      </c>
      <c r="F844">
        <v>140</v>
      </c>
      <c r="G844">
        <v>63</v>
      </c>
      <c r="H844">
        <v>143</v>
      </c>
      <c r="I844">
        <v>51</v>
      </c>
      <c r="J844">
        <f t="shared" si="52"/>
        <v>283</v>
      </c>
      <c r="K844">
        <f t="shared" si="53"/>
        <v>114</v>
      </c>
      <c r="L844">
        <f t="shared" si="54"/>
        <v>397</v>
      </c>
      <c r="M844" s="12">
        <v>1</v>
      </c>
      <c r="N844" s="12" t="s">
        <v>227</v>
      </c>
      <c r="O844" s="213">
        <f t="shared" si="55"/>
        <v>0</v>
      </c>
    </row>
    <row r="845" spans="1:15" x14ac:dyDescent="0.25">
      <c r="A845" t="s">
        <v>384</v>
      </c>
      <c r="B845" t="s">
        <v>215</v>
      </c>
      <c r="C845" t="s">
        <v>524</v>
      </c>
      <c r="D845" s="12">
        <v>1</v>
      </c>
      <c r="E845" s="12" t="s">
        <v>374</v>
      </c>
      <c r="F845">
        <v>127</v>
      </c>
      <c r="G845">
        <v>69</v>
      </c>
      <c r="H845">
        <v>142</v>
      </c>
      <c r="I845">
        <v>52</v>
      </c>
      <c r="J845">
        <f t="shared" si="52"/>
        <v>269</v>
      </c>
      <c r="K845">
        <f t="shared" si="53"/>
        <v>121</v>
      </c>
      <c r="L845">
        <f t="shared" si="54"/>
        <v>390</v>
      </c>
      <c r="M845" s="12">
        <v>1</v>
      </c>
      <c r="N845" s="12" t="s">
        <v>325</v>
      </c>
      <c r="O845" s="213">
        <f t="shared" si="55"/>
        <v>1</v>
      </c>
    </row>
    <row r="846" spans="1:15" x14ac:dyDescent="0.25">
      <c r="A846" t="s">
        <v>110</v>
      </c>
      <c r="B846" t="s">
        <v>231</v>
      </c>
      <c r="C846" t="s">
        <v>523</v>
      </c>
      <c r="D846" s="12">
        <v>1</v>
      </c>
      <c r="E846" s="12" t="s">
        <v>10</v>
      </c>
      <c r="F846">
        <v>147</v>
      </c>
      <c r="G846">
        <v>62</v>
      </c>
      <c r="H846">
        <v>140</v>
      </c>
      <c r="I846">
        <v>63</v>
      </c>
      <c r="J846">
        <f t="shared" si="52"/>
        <v>287</v>
      </c>
      <c r="K846">
        <f t="shared" si="53"/>
        <v>125</v>
      </c>
      <c r="L846">
        <f t="shared" si="54"/>
        <v>412</v>
      </c>
      <c r="M846" s="12">
        <v>1</v>
      </c>
      <c r="N846" s="12" t="s">
        <v>326</v>
      </c>
      <c r="O846" s="213">
        <f t="shared" si="55"/>
        <v>0</v>
      </c>
    </row>
    <row r="847" spans="1:15" x14ac:dyDescent="0.25">
      <c r="A847" t="s">
        <v>110</v>
      </c>
      <c r="B847" t="s">
        <v>231</v>
      </c>
      <c r="C847" t="s">
        <v>523</v>
      </c>
      <c r="D847" s="12">
        <v>1</v>
      </c>
      <c r="E847" s="12" t="s">
        <v>14</v>
      </c>
      <c r="F847">
        <v>139</v>
      </c>
      <c r="G847">
        <v>63</v>
      </c>
      <c r="H847">
        <v>135</v>
      </c>
      <c r="I847">
        <v>51</v>
      </c>
      <c r="J847">
        <f t="shared" si="52"/>
        <v>274</v>
      </c>
      <c r="K847">
        <f t="shared" si="53"/>
        <v>114</v>
      </c>
      <c r="L847">
        <f t="shared" si="54"/>
        <v>388</v>
      </c>
      <c r="M847" s="12">
        <v>1</v>
      </c>
      <c r="N847" s="12" t="s">
        <v>326</v>
      </c>
      <c r="O847" s="213">
        <f t="shared" si="55"/>
        <v>0</v>
      </c>
    </row>
    <row r="848" spans="1:15" x14ac:dyDescent="0.25">
      <c r="A848" t="s">
        <v>110</v>
      </c>
      <c r="B848" t="s">
        <v>231</v>
      </c>
      <c r="C848" t="s">
        <v>523</v>
      </c>
      <c r="D848" s="12">
        <v>1</v>
      </c>
      <c r="E848" s="12" t="s">
        <v>465</v>
      </c>
      <c r="F848">
        <v>127</v>
      </c>
      <c r="G848">
        <v>35</v>
      </c>
      <c r="H848">
        <v>126</v>
      </c>
      <c r="I848">
        <v>51</v>
      </c>
      <c r="J848">
        <f t="shared" si="52"/>
        <v>253</v>
      </c>
      <c r="K848">
        <f t="shared" si="53"/>
        <v>86</v>
      </c>
      <c r="L848">
        <f t="shared" si="54"/>
        <v>339</v>
      </c>
      <c r="M848" s="12">
        <v>0</v>
      </c>
      <c r="N848" s="12" t="s">
        <v>327</v>
      </c>
      <c r="O848" s="213">
        <f t="shared" si="55"/>
        <v>1</v>
      </c>
    </row>
    <row r="849" spans="1:15" x14ac:dyDescent="0.25">
      <c r="A849" t="s">
        <v>112</v>
      </c>
      <c r="B849" t="s">
        <v>239</v>
      </c>
      <c r="C849" t="s">
        <v>523</v>
      </c>
      <c r="D849" s="12">
        <v>1</v>
      </c>
      <c r="E849" s="12" t="s">
        <v>4</v>
      </c>
      <c r="F849">
        <v>95</v>
      </c>
      <c r="G849">
        <v>45</v>
      </c>
      <c r="H849">
        <v>97</v>
      </c>
      <c r="I849">
        <v>42</v>
      </c>
      <c r="J849">
        <f t="shared" si="52"/>
        <v>192</v>
      </c>
      <c r="K849">
        <f t="shared" si="53"/>
        <v>87</v>
      </c>
      <c r="L849">
        <f t="shared" si="54"/>
        <v>279</v>
      </c>
      <c r="M849" s="12">
        <v>0</v>
      </c>
      <c r="N849" s="12" t="s">
        <v>327</v>
      </c>
      <c r="O849" s="213">
        <f t="shared" si="55"/>
        <v>0</v>
      </c>
    </row>
    <row r="850" spans="1:15" x14ac:dyDescent="0.25">
      <c r="A850" t="s">
        <v>112</v>
      </c>
      <c r="B850" t="s">
        <v>239</v>
      </c>
      <c r="C850" t="s">
        <v>523</v>
      </c>
      <c r="D850" s="12">
        <v>1</v>
      </c>
      <c r="E850" s="12" t="s">
        <v>14</v>
      </c>
      <c r="F850">
        <v>149</v>
      </c>
      <c r="G850">
        <v>40</v>
      </c>
      <c r="H850">
        <v>110</v>
      </c>
      <c r="I850">
        <v>25</v>
      </c>
      <c r="J850">
        <f t="shared" si="52"/>
        <v>259</v>
      </c>
      <c r="K850">
        <f t="shared" si="53"/>
        <v>65</v>
      </c>
      <c r="L850">
        <f t="shared" si="54"/>
        <v>324</v>
      </c>
      <c r="M850" s="12">
        <v>0</v>
      </c>
      <c r="N850" s="12" t="s">
        <v>215</v>
      </c>
      <c r="O850" s="213">
        <f t="shared" si="55"/>
        <v>0</v>
      </c>
    </row>
    <row r="851" spans="1:15" x14ac:dyDescent="0.25">
      <c r="A851" t="s">
        <v>112</v>
      </c>
      <c r="B851" t="s">
        <v>239</v>
      </c>
      <c r="C851" t="s">
        <v>523</v>
      </c>
      <c r="D851" s="12">
        <v>1</v>
      </c>
      <c r="E851" s="12" t="s">
        <v>15</v>
      </c>
      <c r="F851">
        <v>115</v>
      </c>
      <c r="G851">
        <v>26</v>
      </c>
      <c r="H851">
        <v>110</v>
      </c>
      <c r="I851">
        <v>35</v>
      </c>
      <c r="J851">
        <f t="shared" si="52"/>
        <v>225</v>
      </c>
      <c r="K851">
        <f t="shared" si="53"/>
        <v>61</v>
      </c>
      <c r="L851">
        <f t="shared" si="54"/>
        <v>286</v>
      </c>
      <c r="M851" s="12">
        <v>0</v>
      </c>
      <c r="N851" s="12" t="s">
        <v>326</v>
      </c>
      <c r="O851" s="213">
        <f t="shared" si="55"/>
        <v>1</v>
      </c>
    </row>
    <row r="852" spans="1:15" x14ac:dyDescent="0.25">
      <c r="A852" t="s">
        <v>114</v>
      </c>
      <c r="B852" t="s">
        <v>210</v>
      </c>
      <c r="C852" t="s">
        <v>523</v>
      </c>
      <c r="D852" s="12">
        <v>1</v>
      </c>
      <c r="E852" s="12" t="s">
        <v>4</v>
      </c>
      <c r="F852">
        <v>128</v>
      </c>
      <c r="G852">
        <v>39</v>
      </c>
      <c r="H852">
        <v>123</v>
      </c>
      <c r="I852">
        <v>36</v>
      </c>
      <c r="J852">
        <f t="shared" si="52"/>
        <v>251</v>
      </c>
      <c r="K852">
        <f t="shared" si="53"/>
        <v>75</v>
      </c>
      <c r="L852">
        <f t="shared" si="54"/>
        <v>326</v>
      </c>
      <c r="M852" s="12">
        <v>1</v>
      </c>
      <c r="N852" s="12" t="s">
        <v>325</v>
      </c>
      <c r="O852" s="213">
        <f t="shared" si="55"/>
        <v>0</v>
      </c>
    </row>
    <row r="853" spans="1:15" x14ac:dyDescent="0.25">
      <c r="A853" t="s">
        <v>114</v>
      </c>
      <c r="B853" t="s">
        <v>210</v>
      </c>
      <c r="C853" t="s">
        <v>523</v>
      </c>
      <c r="D853" s="12">
        <v>1</v>
      </c>
      <c r="E853" s="12" t="s">
        <v>9</v>
      </c>
      <c r="F853">
        <v>127</v>
      </c>
      <c r="G853">
        <v>44</v>
      </c>
      <c r="H853">
        <v>123</v>
      </c>
      <c r="I853">
        <v>37</v>
      </c>
      <c r="J853">
        <f t="shared" si="52"/>
        <v>250</v>
      </c>
      <c r="K853">
        <f t="shared" si="53"/>
        <v>81</v>
      </c>
      <c r="L853">
        <f t="shared" si="54"/>
        <v>331</v>
      </c>
      <c r="M853" s="12">
        <v>0</v>
      </c>
      <c r="N853" s="12" t="s">
        <v>222</v>
      </c>
      <c r="O853" s="213">
        <f t="shared" si="55"/>
        <v>0</v>
      </c>
    </row>
    <row r="854" spans="1:15" x14ac:dyDescent="0.25">
      <c r="A854" t="s">
        <v>114</v>
      </c>
      <c r="B854" t="s">
        <v>210</v>
      </c>
      <c r="C854" t="s">
        <v>523</v>
      </c>
      <c r="D854" s="12">
        <v>1</v>
      </c>
      <c r="E854" s="12" t="s">
        <v>10</v>
      </c>
      <c r="F854">
        <v>101</v>
      </c>
      <c r="G854">
        <v>34</v>
      </c>
      <c r="H854">
        <v>102</v>
      </c>
      <c r="I854">
        <v>31</v>
      </c>
      <c r="J854">
        <f t="shared" si="52"/>
        <v>203</v>
      </c>
      <c r="K854">
        <f t="shared" si="53"/>
        <v>65</v>
      </c>
      <c r="L854">
        <f t="shared" si="54"/>
        <v>268</v>
      </c>
      <c r="M854" s="12">
        <v>0</v>
      </c>
      <c r="N854" s="12" t="s">
        <v>325</v>
      </c>
      <c r="O854" s="213">
        <f t="shared" si="55"/>
        <v>0</v>
      </c>
    </row>
    <row r="855" spans="1:15" x14ac:dyDescent="0.25">
      <c r="A855" t="s">
        <v>114</v>
      </c>
      <c r="B855" t="s">
        <v>210</v>
      </c>
      <c r="C855" t="s">
        <v>523</v>
      </c>
      <c r="D855" s="12">
        <v>1</v>
      </c>
      <c r="E855" s="12" t="s">
        <v>11</v>
      </c>
      <c r="F855">
        <v>108</v>
      </c>
      <c r="G855">
        <v>36</v>
      </c>
      <c r="H855">
        <v>111</v>
      </c>
      <c r="I855">
        <v>35</v>
      </c>
      <c r="J855">
        <f t="shared" si="52"/>
        <v>219</v>
      </c>
      <c r="K855">
        <f t="shared" si="53"/>
        <v>71</v>
      </c>
      <c r="L855">
        <f t="shared" si="54"/>
        <v>290</v>
      </c>
      <c r="M855" s="12">
        <v>0</v>
      </c>
      <c r="N855" s="12" t="s">
        <v>327</v>
      </c>
      <c r="O855" s="213">
        <f t="shared" si="55"/>
        <v>0</v>
      </c>
    </row>
    <row r="856" spans="1:15" x14ac:dyDescent="0.25">
      <c r="A856" t="s">
        <v>114</v>
      </c>
      <c r="B856" t="s">
        <v>210</v>
      </c>
      <c r="C856" t="s">
        <v>523</v>
      </c>
      <c r="D856" s="12">
        <v>1</v>
      </c>
      <c r="E856" s="12" t="s">
        <v>12</v>
      </c>
      <c r="F856">
        <v>96</v>
      </c>
      <c r="G856">
        <v>33</v>
      </c>
      <c r="H856">
        <v>125</v>
      </c>
      <c r="I856">
        <v>44</v>
      </c>
      <c r="J856">
        <f t="shared" si="52"/>
        <v>221</v>
      </c>
      <c r="K856">
        <f t="shared" si="53"/>
        <v>77</v>
      </c>
      <c r="L856">
        <f t="shared" si="54"/>
        <v>298</v>
      </c>
      <c r="M856" s="12">
        <v>0</v>
      </c>
      <c r="N856" s="12" t="s">
        <v>327</v>
      </c>
      <c r="O856" s="213">
        <f t="shared" si="55"/>
        <v>0</v>
      </c>
    </row>
    <row r="857" spans="1:15" x14ac:dyDescent="0.25">
      <c r="A857" t="s">
        <v>114</v>
      </c>
      <c r="B857" t="s">
        <v>210</v>
      </c>
      <c r="C857" t="s">
        <v>523</v>
      </c>
      <c r="D857" s="12">
        <v>1</v>
      </c>
      <c r="E857" s="12" t="s">
        <v>14</v>
      </c>
      <c r="F857">
        <v>133</v>
      </c>
      <c r="G857">
        <v>54</v>
      </c>
      <c r="H857">
        <v>111</v>
      </c>
      <c r="I857">
        <v>65</v>
      </c>
      <c r="J857">
        <f t="shared" si="52"/>
        <v>244</v>
      </c>
      <c r="K857">
        <f t="shared" si="53"/>
        <v>119</v>
      </c>
      <c r="L857">
        <f t="shared" si="54"/>
        <v>363</v>
      </c>
      <c r="M857" s="12">
        <v>1</v>
      </c>
      <c r="N857" s="12" t="s">
        <v>326</v>
      </c>
      <c r="O857" s="213">
        <f t="shared" si="55"/>
        <v>0</v>
      </c>
    </row>
    <row r="858" spans="1:15" x14ac:dyDescent="0.25">
      <c r="A858" t="s">
        <v>114</v>
      </c>
      <c r="B858" t="s">
        <v>210</v>
      </c>
      <c r="C858" t="s">
        <v>523</v>
      </c>
      <c r="D858" s="12">
        <v>1</v>
      </c>
      <c r="E858" s="12" t="s">
        <v>15</v>
      </c>
      <c r="F858">
        <v>116</v>
      </c>
      <c r="G858">
        <v>53</v>
      </c>
      <c r="H858">
        <v>120</v>
      </c>
      <c r="I858">
        <v>39</v>
      </c>
      <c r="J858">
        <f t="shared" si="52"/>
        <v>236</v>
      </c>
      <c r="K858">
        <f t="shared" si="53"/>
        <v>92</v>
      </c>
      <c r="L858">
        <f t="shared" si="54"/>
        <v>328</v>
      </c>
      <c r="M858" s="12">
        <v>1</v>
      </c>
      <c r="N858" s="12" t="s">
        <v>325</v>
      </c>
      <c r="O858" s="213">
        <f t="shared" si="55"/>
        <v>0</v>
      </c>
    </row>
    <row r="859" spans="1:15" x14ac:dyDescent="0.25">
      <c r="A859" t="s">
        <v>114</v>
      </c>
      <c r="B859" t="s">
        <v>210</v>
      </c>
      <c r="C859" t="s">
        <v>523</v>
      </c>
      <c r="D859" s="12">
        <v>1</v>
      </c>
      <c r="E859" s="12" t="s">
        <v>16</v>
      </c>
      <c r="F859">
        <v>110</v>
      </c>
      <c r="G859">
        <v>41</v>
      </c>
      <c r="H859">
        <v>101</v>
      </c>
      <c r="I859">
        <v>51</v>
      </c>
      <c r="J859">
        <f t="shared" si="52"/>
        <v>211</v>
      </c>
      <c r="K859">
        <f t="shared" si="53"/>
        <v>92</v>
      </c>
      <c r="L859">
        <f t="shared" si="54"/>
        <v>303</v>
      </c>
      <c r="M859" s="12">
        <v>0</v>
      </c>
      <c r="N859" s="12" t="s">
        <v>325</v>
      </c>
      <c r="O859" s="213">
        <f t="shared" si="55"/>
        <v>0</v>
      </c>
    </row>
    <row r="860" spans="1:15" x14ac:dyDescent="0.25">
      <c r="A860" t="s">
        <v>114</v>
      </c>
      <c r="B860" t="s">
        <v>210</v>
      </c>
      <c r="C860" t="s">
        <v>523</v>
      </c>
      <c r="D860" s="12">
        <v>1</v>
      </c>
      <c r="E860" s="12" t="s">
        <v>459</v>
      </c>
      <c r="F860">
        <v>106</v>
      </c>
      <c r="G860">
        <v>38</v>
      </c>
      <c r="H860">
        <v>102</v>
      </c>
      <c r="I860">
        <v>36</v>
      </c>
      <c r="J860">
        <f t="shared" si="52"/>
        <v>208</v>
      </c>
      <c r="K860">
        <f t="shared" si="53"/>
        <v>74</v>
      </c>
      <c r="L860">
        <f t="shared" si="54"/>
        <v>282</v>
      </c>
      <c r="M860" s="12">
        <v>0</v>
      </c>
      <c r="N860" s="12" t="s">
        <v>325</v>
      </c>
      <c r="O860" s="213">
        <f t="shared" si="55"/>
        <v>0</v>
      </c>
    </row>
    <row r="861" spans="1:15" x14ac:dyDescent="0.25">
      <c r="A861" t="s">
        <v>114</v>
      </c>
      <c r="B861" t="s">
        <v>210</v>
      </c>
      <c r="C861" t="s">
        <v>523</v>
      </c>
      <c r="D861" s="12">
        <v>1</v>
      </c>
      <c r="E861" s="12" t="s">
        <v>465</v>
      </c>
      <c r="F861">
        <v>0</v>
      </c>
      <c r="G861">
        <v>0</v>
      </c>
      <c r="H861">
        <v>0</v>
      </c>
      <c r="I861">
        <v>0</v>
      </c>
      <c r="J861">
        <f t="shared" si="52"/>
        <v>0</v>
      </c>
      <c r="K861">
        <f t="shared" si="53"/>
        <v>0</v>
      </c>
      <c r="L861">
        <f t="shared" si="54"/>
        <v>0</v>
      </c>
      <c r="M861" s="12">
        <v>0</v>
      </c>
      <c r="N861" s="12" t="s">
        <v>326</v>
      </c>
      <c r="O861" s="213">
        <f t="shared" si="55"/>
        <v>0</v>
      </c>
    </row>
    <row r="862" spans="1:15" x14ac:dyDescent="0.25">
      <c r="A862" t="s">
        <v>114</v>
      </c>
      <c r="B862" t="s">
        <v>210</v>
      </c>
      <c r="C862" t="s">
        <v>523</v>
      </c>
      <c r="D862" s="12">
        <v>1</v>
      </c>
      <c r="E862" s="12" t="s">
        <v>461</v>
      </c>
      <c r="F862">
        <v>100</v>
      </c>
      <c r="G862">
        <v>52</v>
      </c>
      <c r="H862">
        <v>117</v>
      </c>
      <c r="I862">
        <v>32</v>
      </c>
      <c r="J862">
        <f t="shared" si="52"/>
        <v>217</v>
      </c>
      <c r="K862">
        <f t="shared" si="53"/>
        <v>84</v>
      </c>
      <c r="L862">
        <f t="shared" si="54"/>
        <v>301</v>
      </c>
      <c r="M862" s="12">
        <v>0</v>
      </c>
      <c r="N862" s="12" t="s">
        <v>325</v>
      </c>
      <c r="O862" s="213">
        <f t="shared" si="55"/>
        <v>0</v>
      </c>
    </row>
    <row r="863" spans="1:15" x14ac:dyDescent="0.25">
      <c r="A863" t="s">
        <v>114</v>
      </c>
      <c r="B863" t="s">
        <v>210</v>
      </c>
      <c r="C863" t="s">
        <v>524</v>
      </c>
      <c r="D863" s="12">
        <v>1</v>
      </c>
      <c r="E863" s="12" t="s">
        <v>277</v>
      </c>
      <c r="F863">
        <v>122</v>
      </c>
      <c r="G863">
        <v>35</v>
      </c>
      <c r="H863">
        <v>127</v>
      </c>
      <c r="I863">
        <v>35</v>
      </c>
      <c r="J863">
        <f t="shared" si="52"/>
        <v>249</v>
      </c>
      <c r="K863">
        <f t="shared" si="53"/>
        <v>70</v>
      </c>
      <c r="L863">
        <f t="shared" si="54"/>
        <v>319</v>
      </c>
      <c r="M863" s="12">
        <v>0</v>
      </c>
      <c r="N863" s="12" t="s">
        <v>227</v>
      </c>
      <c r="O863" s="213">
        <f t="shared" si="55"/>
        <v>0</v>
      </c>
    </row>
    <row r="864" spans="1:15" x14ac:dyDescent="0.25">
      <c r="A864" t="s">
        <v>114</v>
      </c>
      <c r="B864" t="s">
        <v>210</v>
      </c>
      <c r="C864" t="s">
        <v>524</v>
      </c>
      <c r="D864" s="12">
        <v>1</v>
      </c>
      <c r="E864" s="12" t="s">
        <v>340</v>
      </c>
      <c r="F864">
        <v>114</v>
      </c>
      <c r="G864">
        <v>40</v>
      </c>
      <c r="H864">
        <v>100</v>
      </c>
      <c r="I864">
        <v>42</v>
      </c>
      <c r="J864">
        <f t="shared" si="52"/>
        <v>214</v>
      </c>
      <c r="K864">
        <f t="shared" si="53"/>
        <v>82</v>
      </c>
      <c r="L864">
        <f t="shared" si="54"/>
        <v>296</v>
      </c>
      <c r="M864" s="12">
        <v>0</v>
      </c>
      <c r="N864" s="12" t="s">
        <v>222</v>
      </c>
      <c r="O864" s="213">
        <f t="shared" si="55"/>
        <v>0</v>
      </c>
    </row>
    <row r="865" spans="1:15" x14ac:dyDescent="0.25">
      <c r="A865" t="s">
        <v>114</v>
      </c>
      <c r="B865" t="s">
        <v>210</v>
      </c>
      <c r="C865" t="s">
        <v>524</v>
      </c>
      <c r="D865" s="12">
        <v>1</v>
      </c>
      <c r="E865" s="12" t="s">
        <v>346</v>
      </c>
      <c r="F865">
        <v>94</v>
      </c>
      <c r="G865">
        <v>35</v>
      </c>
      <c r="H865">
        <v>106</v>
      </c>
      <c r="I865">
        <v>40</v>
      </c>
      <c r="J865">
        <f t="shared" si="52"/>
        <v>200</v>
      </c>
      <c r="K865">
        <f t="shared" si="53"/>
        <v>75</v>
      </c>
      <c r="L865">
        <f t="shared" si="54"/>
        <v>275</v>
      </c>
      <c r="M865" s="12">
        <v>0</v>
      </c>
      <c r="N865" s="12" t="s">
        <v>325</v>
      </c>
      <c r="O865" s="213">
        <f t="shared" si="55"/>
        <v>0</v>
      </c>
    </row>
    <row r="866" spans="1:15" x14ac:dyDescent="0.25">
      <c r="A866" t="s">
        <v>114</v>
      </c>
      <c r="B866" t="s">
        <v>210</v>
      </c>
      <c r="C866" t="s">
        <v>524</v>
      </c>
      <c r="D866" s="12">
        <v>1</v>
      </c>
      <c r="E866" s="12" t="s">
        <v>355</v>
      </c>
      <c r="F866">
        <v>119</v>
      </c>
      <c r="G866">
        <v>51</v>
      </c>
      <c r="H866">
        <v>118</v>
      </c>
      <c r="I866">
        <v>39</v>
      </c>
      <c r="J866">
        <f t="shared" si="52"/>
        <v>237</v>
      </c>
      <c r="K866">
        <f t="shared" si="53"/>
        <v>90</v>
      </c>
      <c r="L866">
        <f t="shared" si="54"/>
        <v>327</v>
      </c>
      <c r="M866" s="12">
        <v>0</v>
      </c>
      <c r="N866" s="12" t="s">
        <v>326</v>
      </c>
      <c r="O866" s="213">
        <f t="shared" si="55"/>
        <v>0</v>
      </c>
    </row>
    <row r="867" spans="1:15" x14ac:dyDescent="0.25">
      <c r="A867" t="s">
        <v>114</v>
      </c>
      <c r="B867" t="s">
        <v>210</v>
      </c>
      <c r="C867" t="s">
        <v>524</v>
      </c>
      <c r="D867" s="12">
        <v>1</v>
      </c>
      <c r="E867" s="12" t="s">
        <v>358</v>
      </c>
      <c r="F867">
        <v>113</v>
      </c>
      <c r="G867">
        <v>76</v>
      </c>
      <c r="H867">
        <v>116</v>
      </c>
      <c r="I867">
        <v>45</v>
      </c>
      <c r="J867">
        <f t="shared" si="52"/>
        <v>229</v>
      </c>
      <c r="K867">
        <f t="shared" si="53"/>
        <v>121</v>
      </c>
      <c r="L867">
        <f t="shared" si="54"/>
        <v>350</v>
      </c>
      <c r="M867" s="12">
        <v>1</v>
      </c>
      <c r="N867" s="12" t="s">
        <v>325</v>
      </c>
      <c r="O867" s="213">
        <f t="shared" si="55"/>
        <v>0</v>
      </c>
    </row>
    <row r="868" spans="1:15" x14ac:dyDescent="0.25">
      <c r="A868" t="s">
        <v>114</v>
      </c>
      <c r="B868" t="s">
        <v>210</v>
      </c>
      <c r="C868" t="s">
        <v>524</v>
      </c>
      <c r="D868" s="12">
        <v>1</v>
      </c>
      <c r="E868" s="12" t="s">
        <v>365</v>
      </c>
      <c r="F868">
        <v>118</v>
      </c>
      <c r="G868">
        <v>49</v>
      </c>
      <c r="H868">
        <v>121</v>
      </c>
      <c r="I868">
        <v>36</v>
      </c>
      <c r="J868">
        <f t="shared" si="52"/>
        <v>239</v>
      </c>
      <c r="K868">
        <f t="shared" si="53"/>
        <v>85</v>
      </c>
      <c r="L868">
        <f t="shared" si="54"/>
        <v>324</v>
      </c>
      <c r="M868" s="12">
        <v>0</v>
      </c>
      <c r="N868" s="12" t="s">
        <v>325</v>
      </c>
      <c r="O868" s="213">
        <f t="shared" si="55"/>
        <v>0</v>
      </c>
    </row>
    <row r="869" spans="1:15" x14ac:dyDescent="0.25">
      <c r="A869" t="s">
        <v>114</v>
      </c>
      <c r="B869" t="s">
        <v>210</v>
      </c>
      <c r="C869" t="s">
        <v>524</v>
      </c>
      <c r="D869" s="12">
        <v>1</v>
      </c>
      <c r="E869" s="12" t="s">
        <v>368</v>
      </c>
      <c r="F869">
        <v>113</v>
      </c>
      <c r="G869">
        <v>52</v>
      </c>
      <c r="H869">
        <v>112</v>
      </c>
      <c r="I869">
        <v>42</v>
      </c>
      <c r="J869">
        <f t="shared" si="52"/>
        <v>225</v>
      </c>
      <c r="K869">
        <f t="shared" si="53"/>
        <v>94</v>
      </c>
      <c r="L869">
        <f t="shared" si="54"/>
        <v>319</v>
      </c>
      <c r="M869" s="12">
        <v>0</v>
      </c>
      <c r="N869" s="12" t="s">
        <v>326</v>
      </c>
      <c r="O869" s="213">
        <f t="shared" si="55"/>
        <v>0</v>
      </c>
    </row>
    <row r="870" spans="1:15" x14ac:dyDescent="0.25">
      <c r="A870" t="s">
        <v>114</v>
      </c>
      <c r="B870" t="s">
        <v>210</v>
      </c>
      <c r="C870" t="s">
        <v>524</v>
      </c>
      <c r="D870" s="12">
        <v>1</v>
      </c>
      <c r="E870" s="12" t="s">
        <v>371</v>
      </c>
      <c r="F870">
        <v>113</v>
      </c>
      <c r="G870">
        <v>33</v>
      </c>
      <c r="H870">
        <v>110</v>
      </c>
      <c r="I870">
        <v>43</v>
      </c>
      <c r="J870">
        <f t="shared" si="52"/>
        <v>223</v>
      </c>
      <c r="K870">
        <f t="shared" si="53"/>
        <v>76</v>
      </c>
      <c r="L870">
        <f t="shared" si="54"/>
        <v>299</v>
      </c>
      <c r="M870" s="12">
        <v>0</v>
      </c>
      <c r="N870" s="12" t="s">
        <v>325</v>
      </c>
      <c r="O870" s="213">
        <f t="shared" si="55"/>
        <v>0</v>
      </c>
    </row>
    <row r="871" spans="1:15" x14ac:dyDescent="0.25">
      <c r="A871" t="s">
        <v>114</v>
      </c>
      <c r="B871" t="s">
        <v>210</v>
      </c>
      <c r="C871" t="s">
        <v>524</v>
      </c>
      <c r="D871" s="12">
        <v>1</v>
      </c>
      <c r="E871" s="12" t="s">
        <v>377</v>
      </c>
      <c r="F871">
        <v>119</v>
      </c>
      <c r="G871">
        <v>44</v>
      </c>
      <c r="H871">
        <v>124</v>
      </c>
      <c r="I871">
        <v>52</v>
      </c>
      <c r="J871">
        <f t="shared" si="52"/>
        <v>243</v>
      </c>
      <c r="K871">
        <f t="shared" si="53"/>
        <v>96</v>
      </c>
      <c r="L871">
        <f t="shared" si="54"/>
        <v>339</v>
      </c>
      <c r="M871" s="12">
        <v>0</v>
      </c>
      <c r="N871" s="12" t="s">
        <v>325</v>
      </c>
      <c r="O871" s="213">
        <f t="shared" si="55"/>
        <v>1</v>
      </c>
    </row>
    <row r="872" spans="1:15" x14ac:dyDescent="0.25">
      <c r="A872" t="s">
        <v>116</v>
      </c>
      <c r="B872" t="s">
        <v>231</v>
      </c>
      <c r="C872" t="s">
        <v>523</v>
      </c>
      <c r="D872" s="12">
        <v>1</v>
      </c>
      <c r="E872" s="12" t="s">
        <v>4</v>
      </c>
      <c r="F872">
        <v>147</v>
      </c>
      <c r="G872">
        <v>54</v>
      </c>
      <c r="H872">
        <v>144</v>
      </c>
      <c r="I872">
        <v>54</v>
      </c>
      <c r="J872">
        <f t="shared" si="52"/>
        <v>291</v>
      </c>
      <c r="K872">
        <f t="shared" si="53"/>
        <v>108</v>
      </c>
      <c r="L872">
        <f t="shared" si="54"/>
        <v>399</v>
      </c>
      <c r="M872" s="12">
        <v>1</v>
      </c>
      <c r="N872" s="12" t="s">
        <v>326</v>
      </c>
      <c r="O872" s="213">
        <f t="shared" si="55"/>
        <v>0</v>
      </c>
    </row>
    <row r="873" spans="1:15" x14ac:dyDescent="0.25">
      <c r="A873" t="s">
        <v>116</v>
      </c>
      <c r="B873" t="s">
        <v>231</v>
      </c>
      <c r="C873" t="s">
        <v>523</v>
      </c>
      <c r="D873" s="12">
        <v>1</v>
      </c>
      <c r="E873" s="12" t="s">
        <v>7</v>
      </c>
      <c r="F873">
        <v>144</v>
      </c>
      <c r="G873">
        <v>58</v>
      </c>
      <c r="H873">
        <v>132</v>
      </c>
      <c r="I873">
        <v>54</v>
      </c>
      <c r="J873">
        <f t="shared" si="52"/>
        <v>276</v>
      </c>
      <c r="K873">
        <f t="shared" si="53"/>
        <v>112</v>
      </c>
      <c r="L873">
        <f t="shared" si="54"/>
        <v>388</v>
      </c>
      <c r="M873" s="12">
        <v>1</v>
      </c>
      <c r="N873" s="12" t="s">
        <v>222</v>
      </c>
      <c r="O873" s="213">
        <f t="shared" si="55"/>
        <v>0</v>
      </c>
    </row>
    <row r="874" spans="1:15" x14ac:dyDescent="0.25">
      <c r="A874" t="s">
        <v>116</v>
      </c>
      <c r="B874" t="s">
        <v>231</v>
      </c>
      <c r="C874" t="s">
        <v>523</v>
      </c>
      <c r="D874" s="12">
        <v>1</v>
      </c>
      <c r="E874" s="12" t="s">
        <v>9</v>
      </c>
      <c r="F874">
        <v>150</v>
      </c>
      <c r="G874">
        <v>60</v>
      </c>
      <c r="H874">
        <v>137</v>
      </c>
      <c r="I874">
        <v>54</v>
      </c>
      <c r="J874">
        <f t="shared" si="52"/>
        <v>287</v>
      </c>
      <c r="K874">
        <f t="shared" si="53"/>
        <v>114</v>
      </c>
      <c r="L874">
        <f t="shared" si="54"/>
        <v>401</v>
      </c>
      <c r="M874" s="12">
        <v>1</v>
      </c>
      <c r="N874" s="12" t="s">
        <v>326</v>
      </c>
      <c r="O874" s="213">
        <f t="shared" si="55"/>
        <v>0</v>
      </c>
    </row>
    <row r="875" spans="1:15" x14ac:dyDescent="0.25">
      <c r="A875" t="s">
        <v>116</v>
      </c>
      <c r="B875" t="s">
        <v>231</v>
      </c>
      <c r="C875" t="s">
        <v>523</v>
      </c>
      <c r="D875" s="12">
        <v>1</v>
      </c>
      <c r="E875" s="12" t="s">
        <v>10</v>
      </c>
      <c r="F875">
        <v>131</v>
      </c>
      <c r="G875">
        <v>61</v>
      </c>
      <c r="H875">
        <v>131</v>
      </c>
      <c r="I875">
        <v>71</v>
      </c>
      <c r="J875">
        <f t="shared" si="52"/>
        <v>262</v>
      </c>
      <c r="K875">
        <f t="shared" si="53"/>
        <v>132</v>
      </c>
      <c r="L875">
        <f t="shared" si="54"/>
        <v>394</v>
      </c>
      <c r="M875" s="12">
        <v>1</v>
      </c>
      <c r="N875" s="12" t="s">
        <v>326</v>
      </c>
      <c r="O875" s="213">
        <f t="shared" si="55"/>
        <v>0</v>
      </c>
    </row>
    <row r="876" spans="1:15" x14ac:dyDescent="0.25">
      <c r="A876" t="s">
        <v>116</v>
      </c>
      <c r="B876" t="s">
        <v>231</v>
      </c>
      <c r="C876" t="s">
        <v>523</v>
      </c>
      <c r="D876" s="12">
        <v>1</v>
      </c>
      <c r="E876" s="12" t="s">
        <v>11</v>
      </c>
      <c r="F876">
        <v>148</v>
      </c>
      <c r="G876">
        <v>36</v>
      </c>
      <c r="H876">
        <v>130</v>
      </c>
      <c r="I876">
        <v>72</v>
      </c>
      <c r="J876">
        <f t="shared" si="52"/>
        <v>278</v>
      </c>
      <c r="K876">
        <f t="shared" si="53"/>
        <v>108</v>
      </c>
      <c r="L876">
        <f t="shared" si="54"/>
        <v>386</v>
      </c>
      <c r="M876" s="12">
        <v>0</v>
      </c>
      <c r="N876" s="12" t="s">
        <v>326</v>
      </c>
      <c r="O876" s="213">
        <f t="shared" si="55"/>
        <v>0</v>
      </c>
    </row>
    <row r="877" spans="1:15" x14ac:dyDescent="0.25">
      <c r="A877" t="s">
        <v>116</v>
      </c>
      <c r="B877" t="s">
        <v>231</v>
      </c>
      <c r="C877" t="s">
        <v>523</v>
      </c>
      <c r="D877" s="12">
        <v>1</v>
      </c>
      <c r="E877" s="12" t="s">
        <v>12</v>
      </c>
      <c r="F877">
        <v>135</v>
      </c>
      <c r="G877">
        <v>41</v>
      </c>
      <c r="H877">
        <v>130</v>
      </c>
      <c r="I877">
        <v>45</v>
      </c>
      <c r="J877">
        <f t="shared" si="52"/>
        <v>265</v>
      </c>
      <c r="K877">
        <f t="shared" si="53"/>
        <v>86</v>
      </c>
      <c r="L877">
        <f t="shared" si="54"/>
        <v>351</v>
      </c>
      <c r="M877" s="12">
        <v>0</v>
      </c>
      <c r="N877" s="12" t="s">
        <v>227</v>
      </c>
      <c r="O877" s="213">
        <f t="shared" si="55"/>
        <v>0</v>
      </c>
    </row>
    <row r="878" spans="1:15" x14ac:dyDescent="0.25">
      <c r="A878" t="s">
        <v>116</v>
      </c>
      <c r="B878" t="s">
        <v>231</v>
      </c>
      <c r="C878" t="s">
        <v>523</v>
      </c>
      <c r="D878" s="12">
        <v>1</v>
      </c>
      <c r="E878" s="12" t="s">
        <v>14</v>
      </c>
      <c r="F878">
        <v>144</v>
      </c>
      <c r="G878">
        <v>53</v>
      </c>
      <c r="H878">
        <v>128</v>
      </c>
      <c r="I878">
        <v>60</v>
      </c>
      <c r="J878">
        <f t="shared" si="52"/>
        <v>272</v>
      </c>
      <c r="K878">
        <f t="shared" si="53"/>
        <v>113</v>
      </c>
      <c r="L878">
        <f t="shared" si="54"/>
        <v>385</v>
      </c>
      <c r="M878" s="12">
        <v>1</v>
      </c>
      <c r="N878" s="12" t="s">
        <v>326</v>
      </c>
      <c r="O878" s="213">
        <f t="shared" si="55"/>
        <v>0</v>
      </c>
    </row>
    <row r="879" spans="1:15" x14ac:dyDescent="0.25">
      <c r="A879" t="s">
        <v>116</v>
      </c>
      <c r="B879" t="s">
        <v>231</v>
      </c>
      <c r="C879" t="s">
        <v>523</v>
      </c>
      <c r="D879" s="12">
        <v>1</v>
      </c>
      <c r="E879" s="12" t="s">
        <v>15</v>
      </c>
      <c r="F879">
        <v>149</v>
      </c>
      <c r="G879">
        <v>80</v>
      </c>
      <c r="H879">
        <v>130</v>
      </c>
      <c r="I879">
        <v>60</v>
      </c>
      <c r="J879">
        <f t="shared" si="52"/>
        <v>279</v>
      </c>
      <c r="K879">
        <f t="shared" si="53"/>
        <v>140</v>
      </c>
      <c r="L879">
        <f t="shared" si="54"/>
        <v>419</v>
      </c>
      <c r="M879" s="12">
        <v>1</v>
      </c>
      <c r="N879" s="12" t="s">
        <v>222</v>
      </c>
      <c r="O879" s="213">
        <f t="shared" si="55"/>
        <v>0</v>
      </c>
    </row>
    <row r="880" spans="1:15" x14ac:dyDescent="0.25">
      <c r="A880" t="s">
        <v>116</v>
      </c>
      <c r="B880" t="s">
        <v>231</v>
      </c>
      <c r="C880" t="s">
        <v>523</v>
      </c>
      <c r="D880" s="12">
        <v>1</v>
      </c>
      <c r="E880" s="12" t="s">
        <v>16</v>
      </c>
      <c r="F880">
        <v>132</v>
      </c>
      <c r="G880">
        <v>44</v>
      </c>
      <c r="H880">
        <v>126</v>
      </c>
      <c r="I880">
        <v>60</v>
      </c>
      <c r="J880">
        <f t="shared" si="52"/>
        <v>258</v>
      </c>
      <c r="K880">
        <f t="shared" si="53"/>
        <v>104</v>
      </c>
      <c r="L880">
        <f t="shared" si="54"/>
        <v>362</v>
      </c>
      <c r="M880" s="12">
        <v>0</v>
      </c>
      <c r="N880" s="12" t="s">
        <v>333</v>
      </c>
      <c r="O880" s="213">
        <f t="shared" si="55"/>
        <v>0</v>
      </c>
    </row>
    <row r="881" spans="1:15" x14ac:dyDescent="0.25">
      <c r="A881" t="s">
        <v>116</v>
      </c>
      <c r="B881" t="s">
        <v>231</v>
      </c>
      <c r="C881" t="s">
        <v>523</v>
      </c>
      <c r="D881" s="12">
        <v>1</v>
      </c>
      <c r="E881" s="12" t="s">
        <v>459</v>
      </c>
      <c r="F881">
        <v>144</v>
      </c>
      <c r="G881">
        <v>62</v>
      </c>
      <c r="H881">
        <v>132</v>
      </c>
      <c r="I881">
        <v>60</v>
      </c>
      <c r="J881">
        <f t="shared" si="52"/>
        <v>276</v>
      </c>
      <c r="K881">
        <f t="shared" si="53"/>
        <v>122</v>
      </c>
      <c r="L881">
        <f t="shared" si="54"/>
        <v>398</v>
      </c>
      <c r="M881" s="12">
        <v>1</v>
      </c>
      <c r="N881" s="12" t="s">
        <v>327</v>
      </c>
      <c r="O881" s="213">
        <f t="shared" si="55"/>
        <v>0</v>
      </c>
    </row>
    <row r="882" spans="1:15" x14ac:dyDescent="0.25">
      <c r="A882" t="s">
        <v>116</v>
      </c>
      <c r="B882" t="s">
        <v>231</v>
      </c>
      <c r="C882" t="s">
        <v>523</v>
      </c>
      <c r="D882" s="12">
        <v>1</v>
      </c>
      <c r="E882" s="12" t="s">
        <v>465</v>
      </c>
      <c r="F882">
        <v>128</v>
      </c>
      <c r="G882">
        <v>66</v>
      </c>
      <c r="H882">
        <v>141</v>
      </c>
      <c r="I882">
        <v>44</v>
      </c>
      <c r="J882">
        <f t="shared" si="52"/>
        <v>269</v>
      </c>
      <c r="K882">
        <f t="shared" si="53"/>
        <v>110</v>
      </c>
      <c r="L882">
        <f t="shared" si="54"/>
        <v>379</v>
      </c>
      <c r="M882" s="12">
        <v>1</v>
      </c>
      <c r="N882" s="12" t="s">
        <v>327</v>
      </c>
      <c r="O882" s="213">
        <f t="shared" si="55"/>
        <v>0</v>
      </c>
    </row>
    <row r="883" spans="1:15" x14ac:dyDescent="0.25">
      <c r="A883" t="s">
        <v>116</v>
      </c>
      <c r="B883" t="s">
        <v>231</v>
      </c>
      <c r="C883" t="s">
        <v>523</v>
      </c>
      <c r="D883" s="12">
        <v>1</v>
      </c>
      <c r="E883" s="12" t="s">
        <v>461</v>
      </c>
      <c r="F883">
        <v>129</v>
      </c>
      <c r="G883">
        <v>78</v>
      </c>
      <c r="H883">
        <v>137</v>
      </c>
      <c r="I883">
        <v>44</v>
      </c>
      <c r="J883">
        <f t="shared" si="52"/>
        <v>266</v>
      </c>
      <c r="K883">
        <f t="shared" si="53"/>
        <v>122</v>
      </c>
      <c r="L883">
        <f t="shared" si="54"/>
        <v>388</v>
      </c>
      <c r="M883" s="12">
        <v>1</v>
      </c>
      <c r="N883" s="12" t="s">
        <v>326</v>
      </c>
      <c r="O883" s="213">
        <f t="shared" si="55"/>
        <v>0</v>
      </c>
    </row>
    <row r="884" spans="1:15" x14ac:dyDescent="0.25">
      <c r="A884" t="s">
        <v>116</v>
      </c>
      <c r="B884" t="s">
        <v>231</v>
      </c>
      <c r="C884" t="s">
        <v>523</v>
      </c>
      <c r="D884" s="12">
        <v>1</v>
      </c>
      <c r="E884" s="12" t="s">
        <v>462</v>
      </c>
      <c r="F884">
        <v>137</v>
      </c>
      <c r="G884">
        <v>61</v>
      </c>
      <c r="H884">
        <v>131</v>
      </c>
      <c r="I884">
        <v>54</v>
      </c>
      <c r="J884">
        <f t="shared" si="52"/>
        <v>268</v>
      </c>
      <c r="K884">
        <f t="shared" si="53"/>
        <v>115</v>
      </c>
      <c r="L884">
        <f t="shared" si="54"/>
        <v>383</v>
      </c>
      <c r="M884" s="12">
        <v>0</v>
      </c>
      <c r="N884" s="12" t="s">
        <v>326</v>
      </c>
      <c r="O884" s="213">
        <f t="shared" si="55"/>
        <v>0</v>
      </c>
    </row>
    <row r="885" spans="1:15" x14ac:dyDescent="0.25">
      <c r="A885" t="s">
        <v>116</v>
      </c>
      <c r="B885" t="s">
        <v>231</v>
      </c>
      <c r="C885" t="s">
        <v>524</v>
      </c>
      <c r="D885" s="12">
        <v>1</v>
      </c>
      <c r="E885" s="12" t="s">
        <v>277</v>
      </c>
      <c r="F885">
        <v>133</v>
      </c>
      <c r="G885">
        <v>34</v>
      </c>
      <c r="H885">
        <v>141</v>
      </c>
      <c r="I885">
        <v>79</v>
      </c>
      <c r="J885">
        <f t="shared" si="52"/>
        <v>274</v>
      </c>
      <c r="K885">
        <f t="shared" si="53"/>
        <v>113</v>
      </c>
      <c r="L885">
        <f t="shared" si="54"/>
        <v>387</v>
      </c>
      <c r="M885" s="12">
        <v>1</v>
      </c>
      <c r="N885" s="12" t="s">
        <v>325</v>
      </c>
      <c r="O885" s="213">
        <f t="shared" si="55"/>
        <v>0</v>
      </c>
    </row>
    <row r="886" spans="1:15" x14ac:dyDescent="0.25">
      <c r="A886" t="s">
        <v>116</v>
      </c>
      <c r="B886" t="s">
        <v>231</v>
      </c>
      <c r="C886" t="s">
        <v>524</v>
      </c>
      <c r="D886" s="12">
        <v>1</v>
      </c>
      <c r="E886" s="12" t="s">
        <v>336</v>
      </c>
      <c r="F886">
        <v>146</v>
      </c>
      <c r="G886">
        <v>79</v>
      </c>
      <c r="H886">
        <v>121</v>
      </c>
      <c r="I886">
        <v>45</v>
      </c>
      <c r="J886">
        <f t="shared" si="52"/>
        <v>267</v>
      </c>
      <c r="K886">
        <f t="shared" si="53"/>
        <v>124</v>
      </c>
      <c r="L886">
        <f t="shared" si="54"/>
        <v>391</v>
      </c>
      <c r="M886" s="12">
        <v>1</v>
      </c>
      <c r="N886" s="12" t="s">
        <v>326</v>
      </c>
      <c r="O886" s="213">
        <f t="shared" si="55"/>
        <v>0</v>
      </c>
    </row>
    <row r="887" spans="1:15" x14ac:dyDescent="0.25">
      <c r="A887" t="s">
        <v>116</v>
      </c>
      <c r="B887" t="s">
        <v>231</v>
      </c>
      <c r="C887" t="s">
        <v>524</v>
      </c>
      <c r="D887" s="12">
        <v>1</v>
      </c>
      <c r="E887" s="12" t="s">
        <v>340</v>
      </c>
      <c r="F887">
        <v>121</v>
      </c>
      <c r="G887">
        <v>71</v>
      </c>
      <c r="H887">
        <v>153</v>
      </c>
      <c r="I887">
        <v>63</v>
      </c>
      <c r="J887">
        <f t="shared" si="52"/>
        <v>274</v>
      </c>
      <c r="K887">
        <f t="shared" si="53"/>
        <v>134</v>
      </c>
      <c r="L887">
        <f t="shared" si="54"/>
        <v>408</v>
      </c>
      <c r="M887" s="12">
        <v>1</v>
      </c>
      <c r="N887" s="12" t="s">
        <v>326</v>
      </c>
      <c r="O887" s="213">
        <f t="shared" si="55"/>
        <v>0</v>
      </c>
    </row>
    <row r="888" spans="1:15" x14ac:dyDescent="0.25">
      <c r="A888" t="s">
        <v>116</v>
      </c>
      <c r="B888" t="s">
        <v>231</v>
      </c>
      <c r="C888" t="s">
        <v>524</v>
      </c>
      <c r="D888" s="12">
        <v>1</v>
      </c>
      <c r="E888" s="12" t="s">
        <v>346</v>
      </c>
      <c r="F888">
        <v>141</v>
      </c>
      <c r="G888">
        <v>52</v>
      </c>
      <c r="H888">
        <v>143</v>
      </c>
      <c r="I888">
        <v>52</v>
      </c>
      <c r="J888">
        <f t="shared" si="52"/>
        <v>284</v>
      </c>
      <c r="K888">
        <f t="shared" si="53"/>
        <v>104</v>
      </c>
      <c r="L888">
        <f t="shared" si="54"/>
        <v>388</v>
      </c>
      <c r="M888" s="12">
        <v>1</v>
      </c>
      <c r="N888" s="12" t="s">
        <v>326</v>
      </c>
      <c r="O888" s="213">
        <f t="shared" si="55"/>
        <v>0</v>
      </c>
    </row>
    <row r="889" spans="1:15" x14ac:dyDescent="0.25">
      <c r="A889" t="s">
        <v>116</v>
      </c>
      <c r="B889" t="s">
        <v>231</v>
      </c>
      <c r="C889" t="s">
        <v>524</v>
      </c>
      <c r="D889" s="12">
        <v>1</v>
      </c>
      <c r="E889" s="12" t="s">
        <v>349</v>
      </c>
      <c r="F889">
        <v>137</v>
      </c>
      <c r="G889">
        <v>42</v>
      </c>
      <c r="H889">
        <v>132</v>
      </c>
      <c r="I889">
        <v>62</v>
      </c>
      <c r="J889">
        <f t="shared" si="52"/>
        <v>269</v>
      </c>
      <c r="K889">
        <f t="shared" si="53"/>
        <v>104</v>
      </c>
      <c r="L889">
        <f t="shared" si="54"/>
        <v>373</v>
      </c>
      <c r="M889" s="12">
        <v>0</v>
      </c>
      <c r="N889" s="12" t="s">
        <v>326</v>
      </c>
      <c r="O889" s="213">
        <f t="shared" si="55"/>
        <v>0</v>
      </c>
    </row>
    <row r="890" spans="1:15" x14ac:dyDescent="0.25">
      <c r="A890" t="s">
        <v>116</v>
      </c>
      <c r="B890" t="s">
        <v>231</v>
      </c>
      <c r="C890" t="s">
        <v>524</v>
      </c>
      <c r="D890" s="12">
        <v>1</v>
      </c>
      <c r="E890" s="12" t="s">
        <v>352</v>
      </c>
      <c r="F890">
        <v>126</v>
      </c>
      <c r="G890">
        <v>61</v>
      </c>
      <c r="H890">
        <v>124</v>
      </c>
      <c r="I890">
        <v>45</v>
      </c>
      <c r="J890">
        <f t="shared" si="52"/>
        <v>250</v>
      </c>
      <c r="K890">
        <f t="shared" si="53"/>
        <v>106</v>
      </c>
      <c r="L890">
        <f t="shared" si="54"/>
        <v>356</v>
      </c>
      <c r="M890" s="12">
        <v>1</v>
      </c>
      <c r="N890" s="12" t="s">
        <v>325</v>
      </c>
      <c r="O890" s="213">
        <f t="shared" si="55"/>
        <v>0</v>
      </c>
    </row>
    <row r="891" spans="1:15" x14ac:dyDescent="0.25">
      <c r="A891" t="s">
        <v>116</v>
      </c>
      <c r="B891" t="s">
        <v>231</v>
      </c>
      <c r="C891" t="s">
        <v>524</v>
      </c>
      <c r="D891" s="12">
        <v>1</v>
      </c>
      <c r="E891" s="12" t="s">
        <v>355</v>
      </c>
      <c r="F891">
        <v>141</v>
      </c>
      <c r="G891">
        <v>74</v>
      </c>
      <c r="H891">
        <v>127</v>
      </c>
      <c r="I891">
        <v>41</v>
      </c>
      <c r="J891">
        <f t="shared" si="52"/>
        <v>268</v>
      </c>
      <c r="K891">
        <f t="shared" si="53"/>
        <v>115</v>
      </c>
      <c r="L891">
        <f t="shared" si="54"/>
        <v>383</v>
      </c>
      <c r="M891" s="12">
        <v>0</v>
      </c>
      <c r="N891" s="12" t="s">
        <v>326</v>
      </c>
      <c r="O891" s="213">
        <f t="shared" si="55"/>
        <v>0</v>
      </c>
    </row>
    <row r="892" spans="1:15" x14ac:dyDescent="0.25">
      <c r="A892" t="s">
        <v>116</v>
      </c>
      <c r="B892" t="s">
        <v>231</v>
      </c>
      <c r="C892" t="s">
        <v>524</v>
      </c>
      <c r="D892" s="12">
        <v>1</v>
      </c>
      <c r="E892" s="12" t="s">
        <v>358</v>
      </c>
      <c r="F892">
        <v>126</v>
      </c>
      <c r="G892">
        <v>63</v>
      </c>
      <c r="H892">
        <v>135</v>
      </c>
      <c r="I892">
        <v>54</v>
      </c>
      <c r="J892">
        <f t="shared" si="52"/>
        <v>261</v>
      </c>
      <c r="K892">
        <f t="shared" si="53"/>
        <v>117</v>
      </c>
      <c r="L892">
        <f t="shared" si="54"/>
        <v>378</v>
      </c>
      <c r="M892" s="12">
        <v>1</v>
      </c>
      <c r="N892" s="12" t="s">
        <v>326</v>
      </c>
      <c r="O892" s="213">
        <f t="shared" si="55"/>
        <v>0</v>
      </c>
    </row>
    <row r="893" spans="1:15" x14ac:dyDescent="0.25">
      <c r="A893" t="s">
        <v>116</v>
      </c>
      <c r="B893" t="s">
        <v>231</v>
      </c>
      <c r="C893" t="s">
        <v>524</v>
      </c>
      <c r="D893" s="12">
        <v>1</v>
      </c>
      <c r="E893" s="12" t="s">
        <v>362</v>
      </c>
      <c r="F893">
        <v>146</v>
      </c>
      <c r="G893">
        <v>70</v>
      </c>
      <c r="H893">
        <v>145</v>
      </c>
      <c r="I893">
        <v>63</v>
      </c>
      <c r="J893">
        <f t="shared" si="52"/>
        <v>291</v>
      </c>
      <c r="K893">
        <f t="shared" si="53"/>
        <v>133</v>
      </c>
      <c r="L893">
        <f t="shared" si="54"/>
        <v>424</v>
      </c>
      <c r="M893" s="12">
        <v>1</v>
      </c>
      <c r="N893" s="12" t="s">
        <v>326</v>
      </c>
      <c r="O893" s="213">
        <f t="shared" si="55"/>
        <v>0</v>
      </c>
    </row>
    <row r="894" spans="1:15" x14ac:dyDescent="0.25">
      <c r="A894" t="s">
        <v>116</v>
      </c>
      <c r="B894" t="s">
        <v>231</v>
      </c>
      <c r="C894" t="s">
        <v>524</v>
      </c>
      <c r="D894" s="12">
        <v>1</v>
      </c>
      <c r="E894" s="12" t="s">
        <v>365</v>
      </c>
      <c r="F894">
        <v>135</v>
      </c>
      <c r="G894">
        <v>52</v>
      </c>
      <c r="H894">
        <v>137</v>
      </c>
      <c r="I894">
        <v>69</v>
      </c>
      <c r="J894">
        <f t="shared" si="52"/>
        <v>272</v>
      </c>
      <c r="K894">
        <f t="shared" si="53"/>
        <v>121</v>
      </c>
      <c r="L894">
        <f t="shared" si="54"/>
        <v>393</v>
      </c>
      <c r="M894" s="12">
        <v>1</v>
      </c>
      <c r="N894" s="12" t="s">
        <v>326</v>
      </c>
      <c r="O894" s="213">
        <f t="shared" si="55"/>
        <v>0</v>
      </c>
    </row>
    <row r="895" spans="1:15" x14ac:dyDescent="0.25">
      <c r="A895" t="s">
        <v>116</v>
      </c>
      <c r="B895" t="s">
        <v>231</v>
      </c>
      <c r="C895" t="s">
        <v>524</v>
      </c>
      <c r="D895" s="12">
        <v>1</v>
      </c>
      <c r="E895" s="12" t="s">
        <v>368</v>
      </c>
      <c r="F895">
        <v>121</v>
      </c>
      <c r="G895">
        <v>59</v>
      </c>
      <c r="H895">
        <v>135</v>
      </c>
      <c r="I895">
        <v>44</v>
      </c>
      <c r="J895">
        <f t="shared" si="52"/>
        <v>256</v>
      </c>
      <c r="K895">
        <f t="shared" si="53"/>
        <v>103</v>
      </c>
      <c r="L895">
        <f t="shared" si="54"/>
        <v>359</v>
      </c>
      <c r="M895" s="12">
        <v>0</v>
      </c>
      <c r="N895" s="12" t="s">
        <v>215</v>
      </c>
      <c r="O895" s="213">
        <f t="shared" si="55"/>
        <v>0</v>
      </c>
    </row>
    <row r="896" spans="1:15" x14ac:dyDescent="0.25">
      <c r="A896" t="s">
        <v>116</v>
      </c>
      <c r="B896" t="s">
        <v>231</v>
      </c>
      <c r="C896" t="s">
        <v>524</v>
      </c>
      <c r="D896" s="12">
        <v>1</v>
      </c>
      <c r="E896" s="12" t="s">
        <v>371</v>
      </c>
      <c r="F896">
        <v>136</v>
      </c>
      <c r="G896">
        <v>51</v>
      </c>
      <c r="H896">
        <v>141</v>
      </c>
      <c r="I896">
        <v>45</v>
      </c>
      <c r="J896">
        <f t="shared" si="52"/>
        <v>277</v>
      </c>
      <c r="K896">
        <f t="shared" si="53"/>
        <v>96</v>
      </c>
      <c r="L896">
        <f t="shared" si="54"/>
        <v>373</v>
      </c>
      <c r="M896" s="12">
        <v>0</v>
      </c>
      <c r="N896" s="12" t="s">
        <v>326</v>
      </c>
      <c r="O896" s="213">
        <f t="shared" si="55"/>
        <v>0</v>
      </c>
    </row>
    <row r="897" spans="1:15" x14ac:dyDescent="0.25">
      <c r="A897" t="s">
        <v>116</v>
      </c>
      <c r="B897" t="s">
        <v>231</v>
      </c>
      <c r="C897" t="s">
        <v>524</v>
      </c>
      <c r="D897" s="12">
        <v>1</v>
      </c>
      <c r="E897" s="12" t="s">
        <v>374</v>
      </c>
      <c r="F897">
        <v>128</v>
      </c>
      <c r="G897">
        <v>53</v>
      </c>
      <c r="H897">
        <v>123</v>
      </c>
      <c r="I897">
        <v>62</v>
      </c>
      <c r="J897">
        <f t="shared" si="52"/>
        <v>251</v>
      </c>
      <c r="K897">
        <f t="shared" si="53"/>
        <v>115</v>
      </c>
      <c r="L897">
        <f t="shared" si="54"/>
        <v>366</v>
      </c>
      <c r="M897" s="12">
        <v>0</v>
      </c>
      <c r="N897" s="12" t="s">
        <v>326</v>
      </c>
      <c r="O897" s="213">
        <f t="shared" si="55"/>
        <v>0</v>
      </c>
    </row>
    <row r="898" spans="1:15" x14ac:dyDescent="0.25">
      <c r="A898" t="s">
        <v>116</v>
      </c>
      <c r="B898" t="s">
        <v>231</v>
      </c>
      <c r="C898" t="s">
        <v>524</v>
      </c>
      <c r="D898" s="12">
        <v>1</v>
      </c>
      <c r="E898" s="12" t="s">
        <v>377</v>
      </c>
      <c r="F898">
        <v>131</v>
      </c>
      <c r="G898">
        <v>44</v>
      </c>
      <c r="H898">
        <v>107</v>
      </c>
      <c r="I898">
        <v>48</v>
      </c>
      <c r="J898">
        <f t="shared" ref="J898:J961" si="56">F898+H898</f>
        <v>238</v>
      </c>
      <c r="K898">
        <f t="shared" ref="K898:K961" si="57">G898+I898</f>
        <v>92</v>
      </c>
      <c r="L898">
        <f t="shared" ref="L898:L961" si="58">SUM(J898:K898)</f>
        <v>330</v>
      </c>
      <c r="M898" s="12">
        <v>0</v>
      </c>
      <c r="N898" s="12" t="s">
        <v>327</v>
      </c>
      <c r="O898" s="213">
        <f t="shared" si="55"/>
        <v>1</v>
      </c>
    </row>
    <row r="899" spans="1:15" x14ac:dyDescent="0.25">
      <c r="A899" t="s">
        <v>118</v>
      </c>
      <c r="B899" t="s">
        <v>249</v>
      </c>
      <c r="C899" t="s">
        <v>523</v>
      </c>
      <c r="D899" s="12">
        <v>1</v>
      </c>
      <c r="E899" s="12" t="s">
        <v>4</v>
      </c>
      <c r="F899">
        <v>110</v>
      </c>
      <c r="G899">
        <v>34</v>
      </c>
      <c r="H899">
        <v>113</v>
      </c>
      <c r="I899">
        <v>44</v>
      </c>
      <c r="J899">
        <f t="shared" si="56"/>
        <v>223</v>
      </c>
      <c r="K899">
        <f t="shared" si="57"/>
        <v>78</v>
      </c>
      <c r="L899">
        <f t="shared" si="58"/>
        <v>301</v>
      </c>
      <c r="M899" s="12">
        <v>0</v>
      </c>
      <c r="N899" s="12" t="s">
        <v>327</v>
      </c>
      <c r="O899" s="213">
        <f t="shared" ref="O899:O962" si="59">IF(A899=A900,0,1)</f>
        <v>0</v>
      </c>
    </row>
    <row r="900" spans="1:15" x14ac:dyDescent="0.25">
      <c r="A900" t="s">
        <v>118</v>
      </c>
      <c r="B900" t="s">
        <v>249</v>
      </c>
      <c r="C900" t="s">
        <v>523</v>
      </c>
      <c r="D900" s="12">
        <v>1</v>
      </c>
      <c r="E900" s="12" t="s">
        <v>9</v>
      </c>
      <c r="F900">
        <v>94</v>
      </c>
      <c r="G900">
        <v>35</v>
      </c>
      <c r="H900">
        <v>101</v>
      </c>
      <c r="I900">
        <v>35</v>
      </c>
      <c r="J900">
        <f t="shared" si="56"/>
        <v>195</v>
      </c>
      <c r="K900">
        <f t="shared" si="57"/>
        <v>70</v>
      </c>
      <c r="L900">
        <f t="shared" si="58"/>
        <v>265</v>
      </c>
      <c r="M900" s="12">
        <v>0</v>
      </c>
      <c r="N900" s="12" t="s">
        <v>326</v>
      </c>
      <c r="O900" s="213">
        <f t="shared" si="59"/>
        <v>0</v>
      </c>
    </row>
    <row r="901" spans="1:15" x14ac:dyDescent="0.25">
      <c r="A901" t="s">
        <v>118</v>
      </c>
      <c r="B901" t="s">
        <v>249</v>
      </c>
      <c r="C901" t="s">
        <v>523</v>
      </c>
      <c r="D901" s="12">
        <v>1</v>
      </c>
      <c r="E901" s="12" t="s">
        <v>11</v>
      </c>
      <c r="F901">
        <v>107</v>
      </c>
      <c r="G901">
        <v>41</v>
      </c>
      <c r="H901">
        <v>104</v>
      </c>
      <c r="I901">
        <v>45</v>
      </c>
      <c r="J901">
        <f t="shared" si="56"/>
        <v>211</v>
      </c>
      <c r="K901">
        <f t="shared" si="57"/>
        <v>86</v>
      </c>
      <c r="L901">
        <f t="shared" si="58"/>
        <v>297</v>
      </c>
      <c r="M901" s="12">
        <v>0</v>
      </c>
      <c r="N901" s="12" t="s">
        <v>215</v>
      </c>
      <c r="O901" s="213">
        <f t="shared" si="59"/>
        <v>0</v>
      </c>
    </row>
    <row r="902" spans="1:15" x14ac:dyDescent="0.25">
      <c r="A902" t="s">
        <v>118</v>
      </c>
      <c r="B902" t="s">
        <v>249</v>
      </c>
      <c r="C902" t="s">
        <v>523</v>
      </c>
      <c r="D902" s="12">
        <v>1</v>
      </c>
      <c r="E902" s="12" t="s">
        <v>12</v>
      </c>
      <c r="F902">
        <v>124</v>
      </c>
      <c r="G902">
        <v>43</v>
      </c>
      <c r="H902">
        <v>115</v>
      </c>
      <c r="I902">
        <v>34</v>
      </c>
      <c r="J902">
        <f t="shared" si="56"/>
        <v>239</v>
      </c>
      <c r="K902">
        <f t="shared" si="57"/>
        <v>77</v>
      </c>
      <c r="L902">
        <f t="shared" si="58"/>
        <v>316</v>
      </c>
      <c r="M902" s="12">
        <v>0</v>
      </c>
      <c r="N902" s="12" t="s">
        <v>326</v>
      </c>
      <c r="O902" s="213">
        <f t="shared" si="59"/>
        <v>0</v>
      </c>
    </row>
    <row r="903" spans="1:15" x14ac:dyDescent="0.25">
      <c r="A903" t="s">
        <v>118</v>
      </c>
      <c r="B903" t="s">
        <v>249</v>
      </c>
      <c r="C903" t="s">
        <v>523</v>
      </c>
      <c r="D903" s="12">
        <v>1</v>
      </c>
      <c r="E903" s="12" t="s">
        <v>15</v>
      </c>
      <c r="F903">
        <v>109</v>
      </c>
      <c r="G903">
        <v>60</v>
      </c>
      <c r="H903">
        <v>123</v>
      </c>
      <c r="I903">
        <v>42</v>
      </c>
      <c r="J903">
        <f t="shared" si="56"/>
        <v>232</v>
      </c>
      <c r="K903">
        <f t="shared" si="57"/>
        <v>102</v>
      </c>
      <c r="L903">
        <f t="shared" si="58"/>
        <v>334</v>
      </c>
      <c r="M903" s="12">
        <v>0</v>
      </c>
      <c r="N903" s="12" t="s">
        <v>333</v>
      </c>
      <c r="O903" s="213">
        <f t="shared" si="59"/>
        <v>0</v>
      </c>
    </row>
    <row r="904" spans="1:15" x14ac:dyDescent="0.25">
      <c r="A904" t="s">
        <v>118</v>
      </c>
      <c r="B904" t="s">
        <v>249</v>
      </c>
      <c r="C904" t="s">
        <v>523</v>
      </c>
      <c r="D904" s="12">
        <v>1</v>
      </c>
      <c r="E904" s="12" t="s">
        <v>16</v>
      </c>
      <c r="F904">
        <v>145</v>
      </c>
      <c r="G904">
        <v>33</v>
      </c>
      <c r="H904">
        <v>127</v>
      </c>
      <c r="I904">
        <v>52</v>
      </c>
      <c r="J904">
        <f t="shared" si="56"/>
        <v>272</v>
      </c>
      <c r="K904">
        <f t="shared" si="57"/>
        <v>85</v>
      </c>
      <c r="L904">
        <f t="shared" si="58"/>
        <v>357</v>
      </c>
      <c r="M904" s="12">
        <v>1</v>
      </c>
      <c r="N904" s="12" t="s">
        <v>222</v>
      </c>
      <c r="O904" s="213">
        <f t="shared" si="59"/>
        <v>0</v>
      </c>
    </row>
    <row r="905" spans="1:15" x14ac:dyDescent="0.25">
      <c r="A905" t="s">
        <v>118</v>
      </c>
      <c r="B905" t="s">
        <v>249</v>
      </c>
      <c r="C905" t="s">
        <v>523</v>
      </c>
      <c r="D905" s="12">
        <v>1</v>
      </c>
      <c r="E905" s="12" t="s">
        <v>459</v>
      </c>
      <c r="F905">
        <v>102</v>
      </c>
      <c r="G905">
        <v>41</v>
      </c>
      <c r="H905">
        <v>100</v>
      </c>
      <c r="I905">
        <v>43</v>
      </c>
      <c r="J905">
        <f t="shared" si="56"/>
        <v>202</v>
      </c>
      <c r="K905">
        <f t="shared" si="57"/>
        <v>84</v>
      </c>
      <c r="L905">
        <f t="shared" si="58"/>
        <v>286</v>
      </c>
      <c r="M905" s="12">
        <v>0</v>
      </c>
      <c r="N905" s="12" t="s">
        <v>325</v>
      </c>
      <c r="O905" s="213">
        <f t="shared" si="59"/>
        <v>0</v>
      </c>
    </row>
    <row r="906" spans="1:15" x14ac:dyDescent="0.25">
      <c r="A906" t="s">
        <v>118</v>
      </c>
      <c r="B906" t="s">
        <v>249</v>
      </c>
      <c r="C906" t="s">
        <v>524</v>
      </c>
      <c r="D906" s="12">
        <v>1</v>
      </c>
      <c r="E906" s="12" t="s">
        <v>277</v>
      </c>
      <c r="F906">
        <v>127</v>
      </c>
      <c r="G906">
        <v>42</v>
      </c>
      <c r="H906">
        <v>142</v>
      </c>
      <c r="I906">
        <v>35</v>
      </c>
      <c r="J906">
        <f t="shared" si="56"/>
        <v>269</v>
      </c>
      <c r="K906">
        <f t="shared" si="57"/>
        <v>77</v>
      </c>
      <c r="L906">
        <f t="shared" si="58"/>
        <v>346</v>
      </c>
      <c r="M906" s="12">
        <v>0</v>
      </c>
      <c r="N906" s="12" t="s">
        <v>222</v>
      </c>
      <c r="O906" s="213">
        <f t="shared" si="59"/>
        <v>0</v>
      </c>
    </row>
    <row r="907" spans="1:15" x14ac:dyDescent="0.25">
      <c r="A907" t="s">
        <v>118</v>
      </c>
      <c r="B907" t="s">
        <v>249</v>
      </c>
      <c r="C907" t="s">
        <v>524</v>
      </c>
      <c r="D907" s="12">
        <v>1</v>
      </c>
      <c r="E907" s="12" t="s">
        <v>336</v>
      </c>
      <c r="F907">
        <v>118</v>
      </c>
      <c r="G907">
        <v>52</v>
      </c>
      <c r="H907">
        <v>164</v>
      </c>
      <c r="I907">
        <v>36</v>
      </c>
      <c r="J907">
        <f t="shared" si="56"/>
        <v>282</v>
      </c>
      <c r="K907">
        <f t="shared" si="57"/>
        <v>88</v>
      </c>
      <c r="L907">
        <f t="shared" si="58"/>
        <v>370</v>
      </c>
      <c r="M907" s="12">
        <v>0</v>
      </c>
      <c r="N907" s="12" t="s">
        <v>326</v>
      </c>
      <c r="O907" s="213">
        <f t="shared" si="59"/>
        <v>0</v>
      </c>
    </row>
    <row r="908" spans="1:15" x14ac:dyDescent="0.25">
      <c r="A908" t="s">
        <v>118</v>
      </c>
      <c r="B908" t="s">
        <v>249</v>
      </c>
      <c r="C908" t="s">
        <v>524</v>
      </c>
      <c r="D908" s="12">
        <v>1</v>
      </c>
      <c r="E908" s="12" t="s">
        <v>346</v>
      </c>
      <c r="F908">
        <v>99</v>
      </c>
      <c r="G908">
        <v>27</v>
      </c>
      <c r="H908">
        <v>127</v>
      </c>
      <c r="I908">
        <v>44</v>
      </c>
      <c r="J908">
        <f t="shared" si="56"/>
        <v>226</v>
      </c>
      <c r="K908">
        <f t="shared" si="57"/>
        <v>71</v>
      </c>
      <c r="L908">
        <f t="shared" si="58"/>
        <v>297</v>
      </c>
      <c r="M908" s="12">
        <v>0</v>
      </c>
      <c r="N908" s="12" t="s">
        <v>222</v>
      </c>
      <c r="O908" s="213">
        <f t="shared" si="59"/>
        <v>0</v>
      </c>
    </row>
    <row r="909" spans="1:15" x14ac:dyDescent="0.25">
      <c r="A909" t="s">
        <v>118</v>
      </c>
      <c r="B909" t="s">
        <v>249</v>
      </c>
      <c r="C909" t="s">
        <v>524</v>
      </c>
      <c r="D909" s="12">
        <v>1</v>
      </c>
      <c r="E909" s="12" t="s">
        <v>352</v>
      </c>
      <c r="F909">
        <v>116</v>
      </c>
      <c r="G909">
        <v>40</v>
      </c>
      <c r="H909">
        <v>120</v>
      </c>
      <c r="I909">
        <v>60</v>
      </c>
      <c r="J909">
        <f t="shared" si="56"/>
        <v>236</v>
      </c>
      <c r="K909">
        <f t="shared" si="57"/>
        <v>100</v>
      </c>
      <c r="L909">
        <f t="shared" si="58"/>
        <v>336</v>
      </c>
      <c r="M909" s="12">
        <v>0</v>
      </c>
      <c r="N909" s="12" t="s">
        <v>326</v>
      </c>
      <c r="O909" s="213">
        <f t="shared" si="59"/>
        <v>0</v>
      </c>
    </row>
    <row r="910" spans="1:15" x14ac:dyDescent="0.25">
      <c r="A910" t="s">
        <v>118</v>
      </c>
      <c r="B910" t="s">
        <v>249</v>
      </c>
      <c r="C910" t="s">
        <v>524</v>
      </c>
      <c r="D910" s="12">
        <v>1</v>
      </c>
      <c r="E910" s="12" t="s">
        <v>362</v>
      </c>
      <c r="F910">
        <v>118</v>
      </c>
      <c r="G910">
        <v>47</v>
      </c>
      <c r="H910">
        <v>117</v>
      </c>
      <c r="I910">
        <v>36</v>
      </c>
      <c r="J910">
        <f t="shared" si="56"/>
        <v>235</v>
      </c>
      <c r="K910">
        <f t="shared" si="57"/>
        <v>83</v>
      </c>
      <c r="L910">
        <f t="shared" si="58"/>
        <v>318</v>
      </c>
      <c r="M910" s="12">
        <v>0</v>
      </c>
      <c r="N910" s="12" t="s">
        <v>222</v>
      </c>
      <c r="O910" s="213">
        <f t="shared" si="59"/>
        <v>0</v>
      </c>
    </row>
    <row r="911" spans="1:15" x14ac:dyDescent="0.25">
      <c r="A911" t="s">
        <v>118</v>
      </c>
      <c r="B911" t="s">
        <v>249</v>
      </c>
      <c r="C911" t="s">
        <v>524</v>
      </c>
      <c r="D911" s="12">
        <v>1</v>
      </c>
      <c r="E911" s="12" t="s">
        <v>365</v>
      </c>
      <c r="F911">
        <v>117</v>
      </c>
      <c r="G911">
        <v>49</v>
      </c>
      <c r="H911">
        <v>127</v>
      </c>
      <c r="I911">
        <v>43</v>
      </c>
      <c r="J911">
        <f t="shared" si="56"/>
        <v>244</v>
      </c>
      <c r="K911">
        <f t="shared" si="57"/>
        <v>92</v>
      </c>
      <c r="L911">
        <f t="shared" si="58"/>
        <v>336</v>
      </c>
      <c r="M911" s="12">
        <v>0</v>
      </c>
      <c r="N911" s="12" t="s">
        <v>222</v>
      </c>
      <c r="O911" s="213">
        <f t="shared" si="59"/>
        <v>0</v>
      </c>
    </row>
    <row r="912" spans="1:15" x14ac:dyDescent="0.25">
      <c r="A912" t="s">
        <v>118</v>
      </c>
      <c r="B912" t="s">
        <v>249</v>
      </c>
      <c r="C912" t="s">
        <v>524</v>
      </c>
      <c r="D912" s="12">
        <v>1</v>
      </c>
      <c r="E912" s="12" t="s">
        <v>368</v>
      </c>
      <c r="F912">
        <v>134</v>
      </c>
      <c r="G912">
        <v>71</v>
      </c>
      <c r="H912">
        <v>118</v>
      </c>
      <c r="I912">
        <v>51</v>
      </c>
      <c r="J912">
        <f t="shared" si="56"/>
        <v>252</v>
      </c>
      <c r="K912">
        <f t="shared" si="57"/>
        <v>122</v>
      </c>
      <c r="L912">
        <f t="shared" si="58"/>
        <v>374</v>
      </c>
      <c r="M912" s="12">
        <v>0</v>
      </c>
      <c r="N912" s="12" t="s">
        <v>222</v>
      </c>
      <c r="O912" s="213">
        <f t="shared" si="59"/>
        <v>0</v>
      </c>
    </row>
    <row r="913" spans="1:15" x14ac:dyDescent="0.25">
      <c r="A913" t="s">
        <v>118</v>
      </c>
      <c r="B913" t="s">
        <v>249</v>
      </c>
      <c r="C913" t="s">
        <v>524</v>
      </c>
      <c r="D913" s="12">
        <v>1</v>
      </c>
      <c r="E913" s="12" t="s">
        <v>371</v>
      </c>
      <c r="F913">
        <v>127</v>
      </c>
      <c r="G913">
        <v>43</v>
      </c>
      <c r="H913">
        <v>109</v>
      </c>
      <c r="I913">
        <v>53</v>
      </c>
      <c r="J913">
        <f t="shared" si="56"/>
        <v>236</v>
      </c>
      <c r="K913">
        <f t="shared" si="57"/>
        <v>96</v>
      </c>
      <c r="L913">
        <f t="shared" si="58"/>
        <v>332</v>
      </c>
      <c r="M913" s="12">
        <v>0</v>
      </c>
      <c r="N913" s="12" t="s">
        <v>222</v>
      </c>
      <c r="O913" s="213">
        <f t="shared" si="59"/>
        <v>1</v>
      </c>
    </row>
    <row r="914" spans="1:15" x14ac:dyDescent="0.25">
      <c r="A914" t="s">
        <v>495</v>
      </c>
      <c r="B914" t="s">
        <v>206</v>
      </c>
      <c r="C914" t="s">
        <v>523</v>
      </c>
      <c r="D914" s="12">
        <v>1</v>
      </c>
      <c r="E914" s="12" t="s">
        <v>4</v>
      </c>
      <c r="F914">
        <v>136</v>
      </c>
      <c r="G914">
        <v>45</v>
      </c>
      <c r="H914">
        <v>111</v>
      </c>
      <c r="I914">
        <v>42</v>
      </c>
      <c r="J914">
        <f t="shared" si="56"/>
        <v>247</v>
      </c>
      <c r="K914">
        <f t="shared" si="57"/>
        <v>87</v>
      </c>
      <c r="L914">
        <f t="shared" si="58"/>
        <v>334</v>
      </c>
      <c r="M914" s="12">
        <v>0</v>
      </c>
      <c r="N914" s="12" t="s">
        <v>333</v>
      </c>
      <c r="O914" s="213">
        <f t="shared" si="59"/>
        <v>0</v>
      </c>
    </row>
    <row r="915" spans="1:15" x14ac:dyDescent="0.25">
      <c r="A915" t="s">
        <v>495</v>
      </c>
      <c r="B915" t="s">
        <v>206</v>
      </c>
      <c r="C915" t="s">
        <v>523</v>
      </c>
      <c r="D915" s="12">
        <v>1</v>
      </c>
      <c r="E915" s="12" t="s">
        <v>9</v>
      </c>
      <c r="F915">
        <v>144</v>
      </c>
      <c r="G915">
        <v>62</v>
      </c>
      <c r="H915">
        <v>133</v>
      </c>
      <c r="I915">
        <v>60</v>
      </c>
      <c r="J915">
        <f t="shared" si="56"/>
        <v>277</v>
      </c>
      <c r="K915">
        <f t="shared" si="57"/>
        <v>122</v>
      </c>
      <c r="L915">
        <f t="shared" si="58"/>
        <v>399</v>
      </c>
      <c r="M915" s="12">
        <v>1</v>
      </c>
      <c r="N915" s="12" t="s">
        <v>333</v>
      </c>
      <c r="O915" s="213">
        <f t="shared" si="59"/>
        <v>0</v>
      </c>
    </row>
    <row r="916" spans="1:15" x14ac:dyDescent="0.25">
      <c r="A916" t="s">
        <v>495</v>
      </c>
      <c r="B916" t="s">
        <v>206</v>
      </c>
      <c r="C916" t="s">
        <v>523</v>
      </c>
      <c r="D916" s="12">
        <v>1</v>
      </c>
      <c r="E916" s="12" t="s">
        <v>10</v>
      </c>
      <c r="F916">
        <v>123</v>
      </c>
      <c r="G916">
        <v>43</v>
      </c>
      <c r="H916">
        <v>124</v>
      </c>
      <c r="I916">
        <v>44</v>
      </c>
      <c r="J916">
        <f t="shared" si="56"/>
        <v>247</v>
      </c>
      <c r="K916">
        <f t="shared" si="57"/>
        <v>87</v>
      </c>
      <c r="L916">
        <f t="shared" si="58"/>
        <v>334</v>
      </c>
      <c r="M916" s="12">
        <v>1</v>
      </c>
      <c r="N916" s="12" t="s">
        <v>325</v>
      </c>
      <c r="O916" s="213">
        <f t="shared" si="59"/>
        <v>0</v>
      </c>
    </row>
    <row r="917" spans="1:15" x14ac:dyDescent="0.25">
      <c r="A917" t="s">
        <v>495</v>
      </c>
      <c r="B917" t="s">
        <v>206</v>
      </c>
      <c r="C917" t="s">
        <v>523</v>
      </c>
      <c r="D917" s="12">
        <v>1</v>
      </c>
      <c r="E917" s="12" t="s">
        <v>11</v>
      </c>
      <c r="F917">
        <v>136</v>
      </c>
      <c r="G917">
        <v>53</v>
      </c>
      <c r="H917">
        <v>133</v>
      </c>
      <c r="I917">
        <v>59</v>
      </c>
      <c r="J917">
        <f t="shared" si="56"/>
        <v>269</v>
      </c>
      <c r="K917">
        <f t="shared" si="57"/>
        <v>112</v>
      </c>
      <c r="L917">
        <f t="shared" si="58"/>
        <v>381</v>
      </c>
      <c r="M917" s="12">
        <v>1</v>
      </c>
      <c r="N917" s="12" t="s">
        <v>222</v>
      </c>
      <c r="O917" s="213">
        <f t="shared" si="59"/>
        <v>0</v>
      </c>
    </row>
    <row r="918" spans="1:15" x14ac:dyDescent="0.25">
      <c r="A918" t="s">
        <v>495</v>
      </c>
      <c r="B918" t="s">
        <v>206</v>
      </c>
      <c r="C918" t="s">
        <v>523</v>
      </c>
      <c r="D918" s="12">
        <v>1</v>
      </c>
      <c r="E918" s="12" t="s">
        <v>12</v>
      </c>
      <c r="F918">
        <v>137</v>
      </c>
      <c r="G918">
        <v>54</v>
      </c>
      <c r="H918">
        <v>147</v>
      </c>
      <c r="I918">
        <v>33</v>
      </c>
      <c r="J918">
        <f t="shared" si="56"/>
        <v>284</v>
      </c>
      <c r="K918">
        <f t="shared" si="57"/>
        <v>87</v>
      </c>
      <c r="L918">
        <f t="shared" si="58"/>
        <v>371</v>
      </c>
      <c r="M918" s="12">
        <v>1</v>
      </c>
      <c r="N918" s="12" t="s">
        <v>333</v>
      </c>
      <c r="O918" s="213">
        <f t="shared" si="59"/>
        <v>0</v>
      </c>
    </row>
    <row r="919" spans="1:15" x14ac:dyDescent="0.25">
      <c r="A919" t="s">
        <v>495</v>
      </c>
      <c r="B919" t="s">
        <v>206</v>
      </c>
      <c r="C919" t="s">
        <v>523</v>
      </c>
      <c r="D919" s="12">
        <v>1</v>
      </c>
      <c r="E919" s="12" t="s">
        <v>14</v>
      </c>
      <c r="F919">
        <v>133</v>
      </c>
      <c r="G919">
        <v>67</v>
      </c>
      <c r="H919">
        <v>149</v>
      </c>
      <c r="I919">
        <v>59</v>
      </c>
      <c r="J919">
        <f t="shared" si="56"/>
        <v>282</v>
      </c>
      <c r="K919">
        <f t="shared" si="57"/>
        <v>126</v>
      </c>
      <c r="L919">
        <f t="shared" si="58"/>
        <v>408</v>
      </c>
      <c r="M919" s="12">
        <v>1</v>
      </c>
      <c r="N919" s="12" t="s">
        <v>327</v>
      </c>
      <c r="O919" s="213">
        <f t="shared" si="59"/>
        <v>0</v>
      </c>
    </row>
    <row r="920" spans="1:15" x14ac:dyDescent="0.25">
      <c r="A920" t="s">
        <v>495</v>
      </c>
      <c r="B920" t="s">
        <v>206</v>
      </c>
      <c r="C920" t="s">
        <v>523</v>
      </c>
      <c r="D920" s="12">
        <v>1</v>
      </c>
      <c r="E920" s="12" t="s">
        <v>15</v>
      </c>
      <c r="F920">
        <v>119</v>
      </c>
      <c r="G920">
        <v>59</v>
      </c>
      <c r="H920">
        <v>138</v>
      </c>
      <c r="I920">
        <v>27</v>
      </c>
      <c r="J920">
        <f t="shared" si="56"/>
        <v>257</v>
      </c>
      <c r="K920">
        <f t="shared" si="57"/>
        <v>86</v>
      </c>
      <c r="L920">
        <f t="shared" si="58"/>
        <v>343</v>
      </c>
      <c r="M920" s="12">
        <v>0</v>
      </c>
      <c r="N920" s="12" t="s">
        <v>327</v>
      </c>
      <c r="O920" s="213">
        <f t="shared" si="59"/>
        <v>0</v>
      </c>
    </row>
    <row r="921" spans="1:15" x14ac:dyDescent="0.25">
      <c r="A921" t="s">
        <v>495</v>
      </c>
      <c r="B921" t="s">
        <v>206</v>
      </c>
      <c r="C921" t="s">
        <v>523</v>
      </c>
      <c r="D921" s="12">
        <v>1</v>
      </c>
      <c r="E921" s="12" t="s">
        <v>16</v>
      </c>
      <c r="F921">
        <v>119</v>
      </c>
      <c r="G921">
        <v>63</v>
      </c>
      <c r="H921">
        <v>157</v>
      </c>
      <c r="I921">
        <v>45</v>
      </c>
      <c r="J921">
        <f t="shared" si="56"/>
        <v>276</v>
      </c>
      <c r="K921">
        <f t="shared" si="57"/>
        <v>108</v>
      </c>
      <c r="L921">
        <f t="shared" si="58"/>
        <v>384</v>
      </c>
      <c r="M921" s="12">
        <v>1</v>
      </c>
      <c r="N921" s="12" t="s">
        <v>333</v>
      </c>
      <c r="O921" s="213">
        <f t="shared" si="59"/>
        <v>0</v>
      </c>
    </row>
    <row r="922" spans="1:15" x14ac:dyDescent="0.25">
      <c r="A922" t="s">
        <v>495</v>
      </c>
      <c r="B922" t="s">
        <v>206</v>
      </c>
      <c r="C922" t="s">
        <v>523</v>
      </c>
      <c r="D922" s="12">
        <v>1</v>
      </c>
      <c r="E922" s="12" t="s">
        <v>461</v>
      </c>
      <c r="F922">
        <v>132</v>
      </c>
      <c r="G922">
        <v>47</v>
      </c>
      <c r="H922">
        <v>144</v>
      </c>
      <c r="I922">
        <v>53</v>
      </c>
      <c r="J922">
        <f t="shared" si="56"/>
        <v>276</v>
      </c>
      <c r="K922">
        <f t="shared" si="57"/>
        <v>100</v>
      </c>
      <c r="L922">
        <f t="shared" si="58"/>
        <v>376</v>
      </c>
      <c r="M922" s="12">
        <v>1</v>
      </c>
      <c r="N922" s="12" t="s">
        <v>333</v>
      </c>
      <c r="O922" s="213">
        <f t="shared" si="59"/>
        <v>0</v>
      </c>
    </row>
    <row r="923" spans="1:15" x14ac:dyDescent="0.25">
      <c r="A923" t="s">
        <v>495</v>
      </c>
      <c r="B923" t="s">
        <v>206</v>
      </c>
      <c r="C923" t="s">
        <v>524</v>
      </c>
      <c r="D923" s="12">
        <v>1</v>
      </c>
      <c r="E923" s="12" t="s">
        <v>277</v>
      </c>
      <c r="F923">
        <v>144</v>
      </c>
      <c r="G923">
        <v>50</v>
      </c>
      <c r="H923">
        <v>126</v>
      </c>
      <c r="I923">
        <v>59</v>
      </c>
      <c r="J923">
        <f t="shared" si="56"/>
        <v>270</v>
      </c>
      <c r="K923">
        <f t="shared" si="57"/>
        <v>109</v>
      </c>
      <c r="L923">
        <f t="shared" si="58"/>
        <v>379</v>
      </c>
      <c r="M923" s="12">
        <v>1</v>
      </c>
      <c r="N923" s="12" t="s">
        <v>326</v>
      </c>
      <c r="O923" s="213">
        <f t="shared" si="59"/>
        <v>0</v>
      </c>
    </row>
    <row r="924" spans="1:15" x14ac:dyDescent="0.25">
      <c r="A924" t="s">
        <v>495</v>
      </c>
      <c r="B924" t="s">
        <v>206</v>
      </c>
      <c r="C924" t="s">
        <v>524</v>
      </c>
      <c r="D924" s="12">
        <v>1</v>
      </c>
      <c r="E924" s="12" t="s">
        <v>336</v>
      </c>
      <c r="F924">
        <v>121</v>
      </c>
      <c r="G924">
        <v>33</v>
      </c>
      <c r="H924">
        <v>138</v>
      </c>
      <c r="I924">
        <v>71</v>
      </c>
      <c r="J924">
        <f t="shared" si="56"/>
        <v>259</v>
      </c>
      <c r="K924">
        <f t="shared" si="57"/>
        <v>104</v>
      </c>
      <c r="L924">
        <f t="shared" si="58"/>
        <v>363</v>
      </c>
      <c r="M924" s="12">
        <v>0</v>
      </c>
      <c r="N924" s="12" t="s">
        <v>333</v>
      </c>
      <c r="O924" s="213">
        <f t="shared" si="59"/>
        <v>0</v>
      </c>
    </row>
    <row r="925" spans="1:15" x14ac:dyDescent="0.25">
      <c r="A925" t="s">
        <v>495</v>
      </c>
      <c r="B925" t="s">
        <v>206</v>
      </c>
      <c r="C925" t="s">
        <v>524</v>
      </c>
      <c r="D925" s="12">
        <v>1</v>
      </c>
      <c r="E925" s="12" t="s">
        <v>343</v>
      </c>
      <c r="F925">
        <v>139</v>
      </c>
      <c r="G925">
        <v>36</v>
      </c>
      <c r="H925">
        <v>139</v>
      </c>
      <c r="I925">
        <v>53</v>
      </c>
      <c r="J925">
        <f t="shared" si="56"/>
        <v>278</v>
      </c>
      <c r="K925">
        <f t="shared" si="57"/>
        <v>89</v>
      </c>
      <c r="L925">
        <f t="shared" si="58"/>
        <v>367</v>
      </c>
      <c r="M925" s="12">
        <v>1</v>
      </c>
      <c r="N925" s="12" t="s">
        <v>333</v>
      </c>
      <c r="O925" s="213">
        <f t="shared" si="59"/>
        <v>0</v>
      </c>
    </row>
    <row r="926" spans="1:15" x14ac:dyDescent="0.25">
      <c r="A926" t="s">
        <v>495</v>
      </c>
      <c r="B926" t="s">
        <v>206</v>
      </c>
      <c r="C926" t="s">
        <v>524</v>
      </c>
      <c r="D926" s="12">
        <v>1</v>
      </c>
      <c r="E926" s="12" t="s">
        <v>352</v>
      </c>
      <c r="F926">
        <v>144</v>
      </c>
      <c r="G926">
        <v>62</v>
      </c>
      <c r="H926">
        <v>126</v>
      </c>
      <c r="I926">
        <v>57</v>
      </c>
      <c r="J926">
        <f t="shared" si="56"/>
        <v>270</v>
      </c>
      <c r="K926">
        <f t="shared" si="57"/>
        <v>119</v>
      </c>
      <c r="L926">
        <f t="shared" si="58"/>
        <v>389</v>
      </c>
      <c r="M926" s="12">
        <v>1</v>
      </c>
      <c r="N926" s="12" t="s">
        <v>333</v>
      </c>
      <c r="O926" s="213">
        <f t="shared" si="59"/>
        <v>0</v>
      </c>
    </row>
    <row r="927" spans="1:15" x14ac:dyDescent="0.25">
      <c r="A927" t="s">
        <v>495</v>
      </c>
      <c r="B927" t="s">
        <v>206</v>
      </c>
      <c r="C927" t="s">
        <v>524</v>
      </c>
      <c r="D927" s="12">
        <v>1</v>
      </c>
      <c r="E927" s="12" t="s">
        <v>358</v>
      </c>
      <c r="F927">
        <v>140</v>
      </c>
      <c r="G927">
        <v>69</v>
      </c>
      <c r="H927">
        <v>142</v>
      </c>
      <c r="I927">
        <v>57</v>
      </c>
      <c r="J927">
        <f t="shared" si="56"/>
        <v>282</v>
      </c>
      <c r="K927">
        <f t="shared" si="57"/>
        <v>126</v>
      </c>
      <c r="L927">
        <f t="shared" si="58"/>
        <v>408</v>
      </c>
      <c r="M927" s="12">
        <v>1</v>
      </c>
      <c r="N927" s="12" t="s">
        <v>326</v>
      </c>
      <c r="O927" s="213">
        <f t="shared" si="59"/>
        <v>0</v>
      </c>
    </row>
    <row r="928" spans="1:15" x14ac:dyDescent="0.25">
      <c r="A928" t="s">
        <v>495</v>
      </c>
      <c r="B928" t="s">
        <v>206</v>
      </c>
      <c r="C928" t="s">
        <v>524</v>
      </c>
      <c r="D928" s="12">
        <v>1</v>
      </c>
      <c r="E928" s="12" t="s">
        <v>365</v>
      </c>
      <c r="F928">
        <v>123</v>
      </c>
      <c r="G928">
        <v>45</v>
      </c>
      <c r="H928">
        <v>137</v>
      </c>
      <c r="I928">
        <v>36</v>
      </c>
      <c r="J928">
        <f t="shared" si="56"/>
        <v>260</v>
      </c>
      <c r="K928">
        <f t="shared" si="57"/>
        <v>81</v>
      </c>
      <c r="L928">
        <f t="shared" si="58"/>
        <v>341</v>
      </c>
      <c r="M928" s="12">
        <v>1</v>
      </c>
      <c r="N928" s="12" t="s">
        <v>333</v>
      </c>
      <c r="O928" s="213">
        <f t="shared" si="59"/>
        <v>0</v>
      </c>
    </row>
    <row r="929" spans="1:15" x14ac:dyDescent="0.25">
      <c r="A929" t="s">
        <v>495</v>
      </c>
      <c r="B929" t="s">
        <v>206</v>
      </c>
      <c r="C929" t="s">
        <v>524</v>
      </c>
      <c r="D929" s="12">
        <v>1</v>
      </c>
      <c r="E929" s="12" t="s">
        <v>368</v>
      </c>
      <c r="F929">
        <v>133</v>
      </c>
      <c r="G929">
        <v>44</v>
      </c>
      <c r="H929">
        <v>142</v>
      </c>
      <c r="I929">
        <v>61</v>
      </c>
      <c r="J929">
        <f t="shared" si="56"/>
        <v>275</v>
      </c>
      <c r="K929">
        <f t="shared" si="57"/>
        <v>105</v>
      </c>
      <c r="L929">
        <f t="shared" si="58"/>
        <v>380</v>
      </c>
      <c r="M929" s="12">
        <v>1</v>
      </c>
      <c r="N929" s="12" t="s">
        <v>222</v>
      </c>
      <c r="O929" s="213">
        <f t="shared" si="59"/>
        <v>0</v>
      </c>
    </row>
    <row r="930" spans="1:15" x14ac:dyDescent="0.25">
      <c r="A930" t="s">
        <v>495</v>
      </c>
      <c r="B930" t="s">
        <v>206</v>
      </c>
      <c r="C930" t="s">
        <v>524</v>
      </c>
      <c r="D930" s="12">
        <v>1</v>
      </c>
      <c r="E930" s="12" t="s">
        <v>371</v>
      </c>
      <c r="F930">
        <v>146</v>
      </c>
      <c r="G930">
        <v>42</v>
      </c>
      <c r="H930">
        <v>129</v>
      </c>
      <c r="I930">
        <v>44</v>
      </c>
      <c r="J930">
        <f t="shared" si="56"/>
        <v>275</v>
      </c>
      <c r="K930">
        <f t="shared" si="57"/>
        <v>86</v>
      </c>
      <c r="L930">
        <f t="shared" si="58"/>
        <v>361</v>
      </c>
      <c r="M930" s="12">
        <v>0</v>
      </c>
      <c r="N930" s="12" t="s">
        <v>333</v>
      </c>
      <c r="O930" s="213">
        <f t="shared" si="59"/>
        <v>0</v>
      </c>
    </row>
    <row r="931" spans="1:15" x14ac:dyDescent="0.25">
      <c r="A931" t="s">
        <v>495</v>
      </c>
      <c r="B931" t="s">
        <v>206</v>
      </c>
      <c r="C931" t="s">
        <v>524</v>
      </c>
      <c r="D931" s="12">
        <v>1</v>
      </c>
      <c r="E931" s="12" t="s">
        <v>374</v>
      </c>
      <c r="F931">
        <v>157</v>
      </c>
      <c r="G931">
        <v>52</v>
      </c>
      <c r="H931">
        <v>131</v>
      </c>
      <c r="I931">
        <v>41</v>
      </c>
      <c r="J931">
        <f t="shared" si="56"/>
        <v>288</v>
      </c>
      <c r="K931">
        <f t="shared" si="57"/>
        <v>93</v>
      </c>
      <c r="L931">
        <f t="shared" si="58"/>
        <v>381</v>
      </c>
      <c r="M931" s="12">
        <v>0</v>
      </c>
      <c r="N931" s="12" t="s">
        <v>326</v>
      </c>
      <c r="O931" s="213">
        <f t="shared" si="59"/>
        <v>0</v>
      </c>
    </row>
    <row r="932" spans="1:15" x14ac:dyDescent="0.25">
      <c r="A932" t="s">
        <v>495</v>
      </c>
      <c r="B932" t="s">
        <v>206</v>
      </c>
      <c r="C932" t="s">
        <v>524</v>
      </c>
      <c r="D932" s="12">
        <v>1</v>
      </c>
      <c r="E932" s="12" t="s">
        <v>377</v>
      </c>
      <c r="F932">
        <v>133</v>
      </c>
      <c r="G932">
        <v>61</v>
      </c>
      <c r="H932">
        <v>128</v>
      </c>
      <c r="I932">
        <v>53</v>
      </c>
      <c r="J932">
        <f t="shared" si="56"/>
        <v>261</v>
      </c>
      <c r="K932">
        <f t="shared" si="57"/>
        <v>114</v>
      </c>
      <c r="L932">
        <f t="shared" si="58"/>
        <v>375</v>
      </c>
      <c r="M932" s="12">
        <v>0</v>
      </c>
      <c r="N932" s="12" t="s">
        <v>333</v>
      </c>
      <c r="O932" s="213">
        <f t="shared" si="59"/>
        <v>1</v>
      </c>
    </row>
    <row r="933" spans="1:15" x14ac:dyDescent="0.25">
      <c r="A933" t="s">
        <v>496</v>
      </c>
      <c r="B933" t="s">
        <v>231</v>
      </c>
      <c r="C933" t="s">
        <v>523</v>
      </c>
      <c r="D933" s="12">
        <v>1</v>
      </c>
      <c r="E933" s="12" t="s">
        <v>4</v>
      </c>
      <c r="F933">
        <v>133</v>
      </c>
      <c r="G933">
        <v>53</v>
      </c>
      <c r="H933">
        <v>133</v>
      </c>
      <c r="I933">
        <v>61</v>
      </c>
      <c r="J933">
        <f t="shared" si="56"/>
        <v>266</v>
      </c>
      <c r="K933">
        <f t="shared" si="57"/>
        <v>114</v>
      </c>
      <c r="L933">
        <f t="shared" si="58"/>
        <v>380</v>
      </c>
      <c r="M933" s="12">
        <v>0</v>
      </c>
      <c r="N933" s="12" t="s">
        <v>326</v>
      </c>
      <c r="O933" s="213">
        <f t="shared" si="59"/>
        <v>0</v>
      </c>
    </row>
    <row r="934" spans="1:15" x14ac:dyDescent="0.25">
      <c r="A934" t="s">
        <v>496</v>
      </c>
      <c r="B934" t="s">
        <v>231</v>
      </c>
      <c r="C934" t="s">
        <v>523</v>
      </c>
      <c r="D934" s="12">
        <v>1</v>
      </c>
      <c r="E934" s="12" t="s">
        <v>7</v>
      </c>
      <c r="F934">
        <v>125</v>
      </c>
      <c r="G934">
        <v>53</v>
      </c>
      <c r="H934">
        <v>130</v>
      </c>
      <c r="I934">
        <v>72</v>
      </c>
      <c r="J934">
        <f t="shared" si="56"/>
        <v>255</v>
      </c>
      <c r="K934">
        <f t="shared" si="57"/>
        <v>125</v>
      </c>
      <c r="L934">
        <f t="shared" si="58"/>
        <v>380</v>
      </c>
      <c r="M934" s="12">
        <v>1</v>
      </c>
      <c r="N934" s="12" t="s">
        <v>222</v>
      </c>
      <c r="O934" s="213">
        <f t="shared" si="59"/>
        <v>0</v>
      </c>
    </row>
    <row r="935" spans="1:15" x14ac:dyDescent="0.25">
      <c r="A935" t="s">
        <v>496</v>
      </c>
      <c r="B935" t="s">
        <v>231</v>
      </c>
      <c r="C935" t="s">
        <v>523</v>
      </c>
      <c r="D935" s="12">
        <v>1</v>
      </c>
      <c r="E935" s="12" t="s">
        <v>9</v>
      </c>
      <c r="F935">
        <v>131</v>
      </c>
      <c r="G935">
        <v>53</v>
      </c>
      <c r="H935">
        <v>122</v>
      </c>
      <c r="I935">
        <v>53</v>
      </c>
      <c r="J935">
        <f t="shared" si="56"/>
        <v>253</v>
      </c>
      <c r="K935">
        <f t="shared" si="57"/>
        <v>106</v>
      </c>
      <c r="L935">
        <f t="shared" si="58"/>
        <v>359</v>
      </c>
      <c r="M935" s="12">
        <v>0</v>
      </c>
      <c r="N935" s="12" t="s">
        <v>326</v>
      </c>
      <c r="O935" s="213">
        <f t="shared" si="59"/>
        <v>0</v>
      </c>
    </row>
    <row r="936" spans="1:15" x14ac:dyDescent="0.25">
      <c r="A936" t="s">
        <v>496</v>
      </c>
      <c r="B936" t="s">
        <v>231</v>
      </c>
      <c r="C936" t="s">
        <v>523</v>
      </c>
      <c r="D936" s="12">
        <v>1</v>
      </c>
      <c r="E936" s="12" t="s">
        <v>10</v>
      </c>
      <c r="F936">
        <v>158</v>
      </c>
      <c r="G936">
        <v>54</v>
      </c>
      <c r="H936">
        <v>138</v>
      </c>
      <c r="I936">
        <v>61</v>
      </c>
      <c r="J936">
        <f t="shared" si="56"/>
        <v>296</v>
      </c>
      <c r="K936">
        <f t="shared" si="57"/>
        <v>115</v>
      </c>
      <c r="L936">
        <f t="shared" si="58"/>
        <v>411</v>
      </c>
      <c r="M936" s="12">
        <v>1</v>
      </c>
      <c r="N936" s="12" t="s">
        <v>326</v>
      </c>
      <c r="O936" s="213">
        <f t="shared" si="59"/>
        <v>0</v>
      </c>
    </row>
    <row r="937" spans="1:15" x14ac:dyDescent="0.25">
      <c r="A937" t="s">
        <v>496</v>
      </c>
      <c r="B937" t="s">
        <v>231</v>
      </c>
      <c r="C937" t="s">
        <v>523</v>
      </c>
      <c r="D937" s="12">
        <v>1</v>
      </c>
      <c r="E937" s="12" t="s">
        <v>11</v>
      </c>
      <c r="F937">
        <v>126</v>
      </c>
      <c r="G937">
        <v>44</v>
      </c>
      <c r="H937">
        <v>114</v>
      </c>
      <c r="I937">
        <v>45</v>
      </c>
      <c r="J937">
        <f t="shared" si="56"/>
        <v>240</v>
      </c>
      <c r="K937">
        <f t="shared" si="57"/>
        <v>89</v>
      </c>
      <c r="L937">
        <f t="shared" si="58"/>
        <v>329</v>
      </c>
      <c r="M937" s="12">
        <v>0</v>
      </c>
      <c r="N937" s="12" t="s">
        <v>326</v>
      </c>
      <c r="O937" s="213">
        <f t="shared" si="59"/>
        <v>0</v>
      </c>
    </row>
    <row r="938" spans="1:15" x14ac:dyDescent="0.25">
      <c r="A938" t="s">
        <v>496</v>
      </c>
      <c r="B938" t="s">
        <v>231</v>
      </c>
      <c r="C938" t="s">
        <v>523</v>
      </c>
      <c r="D938" s="12">
        <v>1</v>
      </c>
      <c r="E938" s="12" t="s">
        <v>12</v>
      </c>
      <c r="F938">
        <v>125</v>
      </c>
      <c r="G938">
        <v>53</v>
      </c>
      <c r="H938">
        <v>132</v>
      </c>
      <c r="I938">
        <v>44</v>
      </c>
      <c r="J938">
        <f t="shared" si="56"/>
        <v>257</v>
      </c>
      <c r="K938">
        <f t="shared" si="57"/>
        <v>97</v>
      </c>
      <c r="L938">
        <f t="shared" si="58"/>
        <v>354</v>
      </c>
      <c r="M938" s="12">
        <v>1</v>
      </c>
      <c r="N938" s="12" t="s">
        <v>227</v>
      </c>
      <c r="O938" s="213">
        <f t="shared" si="59"/>
        <v>0</v>
      </c>
    </row>
    <row r="939" spans="1:15" x14ac:dyDescent="0.25">
      <c r="A939" t="s">
        <v>496</v>
      </c>
      <c r="B939" t="s">
        <v>231</v>
      </c>
      <c r="C939" t="s">
        <v>523</v>
      </c>
      <c r="D939" s="12">
        <v>1</v>
      </c>
      <c r="E939" s="12" t="s">
        <v>14</v>
      </c>
      <c r="F939">
        <v>136</v>
      </c>
      <c r="G939">
        <v>63</v>
      </c>
      <c r="H939">
        <v>125</v>
      </c>
      <c r="I939">
        <v>45</v>
      </c>
      <c r="J939">
        <f t="shared" si="56"/>
        <v>261</v>
      </c>
      <c r="K939">
        <f t="shared" si="57"/>
        <v>108</v>
      </c>
      <c r="L939">
        <f t="shared" si="58"/>
        <v>369</v>
      </c>
      <c r="M939" s="12">
        <v>1</v>
      </c>
      <c r="N939" s="12" t="s">
        <v>326</v>
      </c>
      <c r="O939" s="213">
        <f t="shared" si="59"/>
        <v>0</v>
      </c>
    </row>
    <row r="940" spans="1:15" x14ac:dyDescent="0.25">
      <c r="A940" t="s">
        <v>496</v>
      </c>
      <c r="B940" t="s">
        <v>231</v>
      </c>
      <c r="C940" t="s">
        <v>523</v>
      </c>
      <c r="D940" s="12">
        <v>1</v>
      </c>
      <c r="E940" s="12" t="s">
        <v>15</v>
      </c>
      <c r="F940">
        <v>117</v>
      </c>
      <c r="G940">
        <v>36</v>
      </c>
      <c r="H940">
        <v>127</v>
      </c>
      <c r="I940">
        <v>61</v>
      </c>
      <c r="J940">
        <f t="shared" si="56"/>
        <v>244</v>
      </c>
      <c r="K940">
        <f t="shared" si="57"/>
        <v>97</v>
      </c>
      <c r="L940">
        <f t="shared" si="58"/>
        <v>341</v>
      </c>
      <c r="M940" s="12">
        <v>0</v>
      </c>
      <c r="N940" s="12" t="s">
        <v>222</v>
      </c>
      <c r="O940" s="213">
        <f t="shared" si="59"/>
        <v>0</v>
      </c>
    </row>
    <row r="941" spans="1:15" x14ac:dyDescent="0.25">
      <c r="A941" t="s">
        <v>496</v>
      </c>
      <c r="B941" t="s">
        <v>231</v>
      </c>
      <c r="C941" t="s">
        <v>523</v>
      </c>
      <c r="D941" s="12">
        <v>1</v>
      </c>
      <c r="E941" s="12" t="s">
        <v>16</v>
      </c>
      <c r="F941">
        <v>119</v>
      </c>
      <c r="G941">
        <v>61</v>
      </c>
      <c r="H941">
        <v>135</v>
      </c>
      <c r="I941">
        <v>52</v>
      </c>
      <c r="J941">
        <f t="shared" si="56"/>
        <v>254</v>
      </c>
      <c r="K941">
        <f t="shared" si="57"/>
        <v>113</v>
      </c>
      <c r="L941">
        <f t="shared" si="58"/>
        <v>367</v>
      </c>
      <c r="M941" s="12">
        <v>0</v>
      </c>
      <c r="N941" s="12" t="s">
        <v>333</v>
      </c>
      <c r="O941" s="213">
        <f t="shared" si="59"/>
        <v>0</v>
      </c>
    </row>
    <row r="942" spans="1:15" x14ac:dyDescent="0.25">
      <c r="A942" t="s">
        <v>496</v>
      </c>
      <c r="B942" t="s">
        <v>231</v>
      </c>
      <c r="C942" t="s">
        <v>523</v>
      </c>
      <c r="D942" s="12">
        <v>1</v>
      </c>
      <c r="E942" s="12" t="s">
        <v>459</v>
      </c>
      <c r="F942">
        <v>129</v>
      </c>
      <c r="G942">
        <v>41</v>
      </c>
      <c r="H942">
        <v>131</v>
      </c>
      <c r="I942">
        <v>45</v>
      </c>
      <c r="J942">
        <f t="shared" si="56"/>
        <v>260</v>
      </c>
      <c r="K942">
        <f t="shared" si="57"/>
        <v>86</v>
      </c>
      <c r="L942">
        <f t="shared" si="58"/>
        <v>346</v>
      </c>
      <c r="M942" s="12">
        <v>1</v>
      </c>
      <c r="N942" s="12" t="s">
        <v>327</v>
      </c>
      <c r="O942" s="213">
        <f t="shared" si="59"/>
        <v>0</v>
      </c>
    </row>
    <row r="943" spans="1:15" x14ac:dyDescent="0.25">
      <c r="A943" t="s">
        <v>496</v>
      </c>
      <c r="B943" t="s">
        <v>231</v>
      </c>
      <c r="C943" t="s">
        <v>523</v>
      </c>
      <c r="D943" s="12">
        <v>1</v>
      </c>
      <c r="E943" s="12" t="s">
        <v>465</v>
      </c>
      <c r="F943">
        <v>104</v>
      </c>
      <c r="G943">
        <v>26</v>
      </c>
      <c r="H943">
        <v>127</v>
      </c>
      <c r="I943">
        <v>44</v>
      </c>
      <c r="J943">
        <f t="shared" si="56"/>
        <v>231</v>
      </c>
      <c r="K943">
        <f t="shared" si="57"/>
        <v>70</v>
      </c>
      <c r="L943">
        <f t="shared" si="58"/>
        <v>301</v>
      </c>
      <c r="M943" s="12">
        <v>0</v>
      </c>
      <c r="N943" s="12" t="s">
        <v>327</v>
      </c>
      <c r="O943" s="213">
        <f t="shared" si="59"/>
        <v>0</v>
      </c>
    </row>
    <row r="944" spans="1:15" x14ac:dyDescent="0.25">
      <c r="A944" t="s">
        <v>496</v>
      </c>
      <c r="B944" t="s">
        <v>231</v>
      </c>
      <c r="C944" t="s">
        <v>523</v>
      </c>
      <c r="D944" s="12">
        <v>1</v>
      </c>
      <c r="E944" s="12" t="s">
        <v>461</v>
      </c>
      <c r="F944">
        <v>141</v>
      </c>
      <c r="G944">
        <v>36</v>
      </c>
      <c r="H944">
        <v>138</v>
      </c>
      <c r="I944">
        <v>54</v>
      </c>
      <c r="J944">
        <f t="shared" si="56"/>
        <v>279</v>
      </c>
      <c r="K944">
        <f t="shared" si="57"/>
        <v>90</v>
      </c>
      <c r="L944">
        <f t="shared" si="58"/>
        <v>369</v>
      </c>
      <c r="M944" s="12">
        <v>1</v>
      </c>
      <c r="N944" s="12" t="s">
        <v>326</v>
      </c>
      <c r="O944" s="213">
        <f t="shared" si="59"/>
        <v>0</v>
      </c>
    </row>
    <row r="945" spans="1:15" x14ac:dyDescent="0.25">
      <c r="A945" t="s">
        <v>496</v>
      </c>
      <c r="B945" t="s">
        <v>231</v>
      </c>
      <c r="C945" t="s">
        <v>523</v>
      </c>
      <c r="D945" s="12">
        <v>1</v>
      </c>
      <c r="E945" s="12" t="s">
        <v>462</v>
      </c>
      <c r="F945">
        <v>130</v>
      </c>
      <c r="G945">
        <v>52</v>
      </c>
      <c r="H945">
        <v>131</v>
      </c>
      <c r="I945">
        <v>53</v>
      </c>
      <c r="J945">
        <f t="shared" si="56"/>
        <v>261</v>
      </c>
      <c r="K945">
        <f t="shared" si="57"/>
        <v>105</v>
      </c>
      <c r="L945">
        <f t="shared" si="58"/>
        <v>366</v>
      </c>
      <c r="M945" s="12">
        <v>0</v>
      </c>
      <c r="N945" s="12" t="s">
        <v>326</v>
      </c>
      <c r="O945" s="213">
        <f t="shared" si="59"/>
        <v>0</v>
      </c>
    </row>
    <row r="946" spans="1:15" x14ac:dyDescent="0.25">
      <c r="A946" t="s">
        <v>496</v>
      </c>
      <c r="B946" t="s">
        <v>231</v>
      </c>
      <c r="C946" t="s">
        <v>524</v>
      </c>
      <c r="D946" s="12">
        <v>1</v>
      </c>
      <c r="E946" s="12" t="s">
        <v>277</v>
      </c>
      <c r="F946">
        <v>121</v>
      </c>
      <c r="G946">
        <v>52</v>
      </c>
      <c r="H946">
        <v>139</v>
      </c>
      <c r="I946">
        <v>27</v>
      </c>
      <c r="J946">
        <f t="shared" si="56"/>
        <v>260</v>
      </c>
      <c r="K946">
        <f t="shared" si="57"/>
        <v>79</v>
      </c>
      <c r="L946">
        <f t="shared" si="58"/>
        <v>339</v>
      </c>
      <c r="M946" s="12">
        <v>1</v>
      </c>
      <c r="N946" s="12" t="s">
        <v>325</v>
      </c>
      <c r="O946" s="213">
        <f t="shared" si="59"/>
        <v>0</v>
      </c>
    </row>
    <row r="947" spans="1:15" x14ac:dyDescent="0.25">
      <c r="A947" t="s">
        <v>496</v>
      </c>
      <c r="B947" t="s">
        <v>231</v>
      </c>
      <c r="C947" t="s">
        <v>524</v>
      </c>
      <c r="D947" s="12">
        <v>1</v>
      </c>
      <c r="E947" s="12" t="s">
        <v>336</v>
      </c>
      <c r="F947">
        <v>126</v>
      </c>
      <c r="G947">
        <v>52</v>
      </c>
      <c r="H947">
        <v>128</v>
      </c>
      <c r="I947">
        <v>71</v>
      </c>
      <c r="J947">
        <f t="shared" si="56"/>
        <v>254</v>
      </c>
      <c r="K947">
        <f t="shared" si="57"/>
        <v>123</v>
      </c>
      <c r="L947">
        <f t="shared" si="58"/>
        <v>377</v>
      </c>
      <c r="M947" s="12">
        <v>1</v>
      </c>
      <c r="N947" s="12" t="s">
        <v>326</v>
      </c>
      <c r="O947" s="213">
        <f t="shared" si="59"/>
        <v>0</v>
      </c>
    </row>
    <row r="948" spans="1:15" x14ac:dyDescent="0.25">
      <c r="A948" t="s">
        <v>496</v>
      </c>
      <c r="B948" t="s">
        <v>231</v>
      </c>
      <c r="C948" t="s">
        <v>524</v>
      </c>
      <c r="D948" s="12">
        <v>1</v>
      </c>
      <c r="E948" s="12" t="s">
        <v>340</v>
      </c>
      <c r="F948">
        <v>134</v>
      </c>
      <c r="G948">
        <v>53</v>
      </c>
      <c r="H948">
        <v>132</v>
      </c>
      <c r="I948">
        <v>34</v>
      </c>
      <c r="J948">
        <f t="shared" si="56"/>
        <v>266</v>
      </c>
      <c r="K948">
        <f t="shared" si="57"/>
        <v>87</v>
      </c>
      <c r="L948">
        <f t="shared" si="58"/>
        <v>353</v>
      </c>
      <c r="M948" s="12">
        <v>0</v>
      </c>
      <c r="N948" s="12" t="s">
        <v>326</v>
      </c>
      <c r="O948" s="213">
        <f t="shared" si="59"/>
        <v>0</v>
      </c>
    </row>
    <row r="949" spans="1:15" x14ac:dyDescent="0.25">
      <c r="A949" t="s">
        <v>496</v>
      </c>
      <c r="B949" t="s">
        <v>231</v>
      </c>
      <c r="C949" t="s">
        <v>524</v>
      </c>
      <c r="D949" s="12">
        <v>1</v>
      </c>
      <c r="E949" s="12" t="s">
        <v>346</v>
      </c>
      <c r="F949">
        <v>138</v>
      </c>
      <c r="G949">
        <v>61</v>
      </c>
      <c r="H949">
        <v>129</v>
      </c>
      <c r="I949">
        <v>54</v>
      </c>
      <c r="J949">
        <f t="shared" si="56"/>
        <v>267</v>
      </c>
      <c r="K949">
        <f t="shared" si="57"/>
        <v>115</v>
      </c>
      <c r="L949">
        <f t="shared" si="58"/>
        <v>382</v>
      </c>
      <c r="M949" s="12">
        <v>0</v>
      </c>
      <c r="N949" s="12" t="s">
        <v>326</v>
      </c>
      <c r="O949" s="213">
        <f t="shared" si="59"/>
        <v>0</v>
      </c>
    </row>
    <row r="950" spans="1:15" x14ac:dyDescent="0.25">
      <c r="A950" t="s">
        <v>496</v>
      </c>
      <c r="B950" t="s">
        <v>231</v>
      </c>
      <c r="C950" t="s">
        <v>524</v>
      </c>
      <c r="D950" s="12">
        <v>1</v>
      </c>
      <c r="E950" s="12" t="s">
        <v>349</v>
      </c>
      <c r="F950">
        <v>125</v>
      </c>
      <c r="G950">
        <v>53</v>
      </c>
      <c r="H950">
        <v>144</v>
      </c>
      <c r="I950">
        <v>62</v>
      </c>
      <c r="J950">
        <f t="shared" si="56"/>
        <v>269</v>
      </c>
      <c r="K950">
        <f t="shared" si="57"/>
        <v>115</v>
      </c>
      <c r="L950">
        <f t="shared" si="58"/>
        <v>384</v>
      </c>
      <c r="M950" s="12">
        <v>1</v>
      </c>
      <c r="N950" s="12" t="s">
        <v>326</v>
      </c>
      <c r="O950" s="213">
        <f t="shared" si="59"/>
        <v>0</v>
      </c>
    </row>
    <row r="951" spans="1:15" x14ac:dyDescent="0.25">
      <c r="A951" t="s">
        <v>496</v>
      </c>
      <c r="B951" t="s">
        <v>231</v>
      </c>
      <c r="C951" t="s">
        <v>524</v>
      </c>
      <c r="D951" s="12">
        <v>1</v>
      </c>
      <c r="E951" s="12" t="s">
        <v>352</v>
      </c>
      <c r="F951">
        <v>128</v>
      </c>
      <c r="G951">
        <v>52</v>
      </c>
      <c r="H951">
        <v>135</v>
      </c>
      <c r="I951">
        <v>45</v>
      </c>
      <c r="J951">
        <f t="shared" si="56"/>
        <v>263</v>
      </c>
      <c r="K951">
        <f t="shared" si="57"/>
        <v>97</v>
      </c>
      <c r="L951">
        <f t="shared" si="58"/>
        <v>360</v>
      </c>
      <c r="M951" s="12">
        <v>1</v>
      </c>
      <c r="N951" s="12" t="s">
        <v>325</v>
      </c>
      <c r="O951" s="213">
        <f t="shared" si="59"/>
        <v>0</v>
      </c>
    </row>
    <row r="952" spans="1:15" x14ac:dyDescent="0.25">
      <c r="A952" t="s">
        <v>496</v>
      </c>
      <c r="B952" t="s">
        <v>231</v>
      </c>
      <c r="C952" t="s">
        <v>524</v>
      </c>
      <c r="D952" s="12">
        <v>1</v>
      </c>
      <c r="E952" s="12" t="s">
        <v>355</v>
      </c>
      <c r="F952">
        <v>147</v>
      </c>
      <c r="G952">
        <v>63</v>
      </c>
      <c r="H952">
        <v>142</v>
      </c>
      <c r="I952">
        <v>69</v>
      </c>
      <c r="J952">
        <f t="shared" si="56"/>
        <v>289</v>
      </c>
      <c r="K952">
        <f t="shared" si="57"/>
        <v>132</v>
      </c>
      <c r="L952">
        <f t="shared" si="58"/>
        <v>421</v>
      </c>
      <c r="M952" s="12">
        <v>1</v>
      </c>
      <c r="N952" s="12" t="s">
        <v>326</v>
      </c>
      <c r="O952" s="213">
        <f t="shared" si="59"/>
        <v>0</v>
      </c>
    </row>
    <row r="953" spans="1:15" x14ac:dyDescent="0.25">
      <c r="A953" t="s">
        <v>496</v>
      </c>
      <c r="B953" t="s">
        <v>231</v>
      </c>
      <c r="C953" t="s">
        <v>524</v>
      </c>
      <c r="D953" s="12">
        <v>1</v>
      </c>
      <c r="E953" s="12" t="s">
        <v>358</v>
      </c>
      <c r="F953">
        <v>134</v>
      </c>
      <c r="G953">
        <v>44</v>
      </c>
      <c r="H953">
        <v>138</v>
      </c>
      <c r="I953">
        <v>42</v>
      </c>
      <c r="J953">
        <f t="shared" si="56"/>
        <v>272</v>
      </c>
      <c r="K953">
        <f t="shared" si="57"/>
        <v>86</v>
      </c>
      <c r="L953">
        <f t="shared" si="58"/>
        <v>358</v>
      </c>
      <c r="M953" s="12">
        <v>0</v>
      </c>
      <c r="N953" s="12" t="s">
        <v>326</v>
      </c>
      <c r="O953" s="213">
        <f t="shared" si="59"/>
        <v>0</v>
      </c>
    </row>
    <row r="954" spans="1:15" x14ac:dyDescent="0.25">
      <c r="A954" t="s">
        <v>496</v>
      </c>
      <c r="B954" t="s">
        <v>231</v>
      </c>
      <c r="C954" t="s">
        <v>524</v>
      </c>
      <c r="D954" s="12">
        <v>1</v>
      </c>
      <c r="E954" s="12" t="s">
        <v>362</v>
      </c>
      <c r="F954">
        <v>147</v>
      </c>
      <c r="G954">
        <v>54</v>
      </c>
      <c r="H954">
        <v>121</v>
      </c>
      <c r="I954">
        <v>51</v>
      </c>
      <c r="J954">
        <f t="shared" si="56"/>
        <v>268</v>
      </c>
      <c r="K954">
        <f t="shared" si="57"/>
        <v>105</v>
      </c>
      <c r="L954">
        <f t="shared" si="58"/>
        <v>373</v>
      </c>
      <c r="M954" s="12">
        <v>0</v>
      </c>
      <c r="N954" s="12" t="s">
        <v>326</v>
      </c>
      <c r="O954" s="213">
        <f t="shared" si="59"/>
        <v>0</v>
      </c>
    </row>
    <row r="955" spans="1:15" x14ac:dyDescent="0.25">
      <c r="A955" t="s">
        <v>496</v>
      </c>
      <c r="B955" t="s">
        <v>231</v>
      </c>
      <c r="C955" t="s">
        <v>524</v>
      </c>
      <c r="D955" s="12">
        <v>1</v>
      </c>
      <c r="E955" s="12" t="s">
        <v>365</v>
      </c>
      <c r="F955">
        <v>134</v>
      </c>
      <c r="G955">
        <v>53</v>
      </c>
      <c r="H955">
        <v>122</v>
      </c>
      <c r="I955">
        <v>44</v>
      </c>
      <c r="J955">
        <f t="shared" si="56"/>
        <v>256</v>
      </c>
      <c r="K955">
        <f t="shared" si="57"/>
        <v>97</v>
      </c>
      <c r="L955">
        <f t="shared" si="58"/>
        <v>353</v>
      </c>
      <c r="M955" s="12">
        <v>0</v>
      </c>
      <c r="N955" s="12" t="s">
        <v>326</v>
      </c>
      <c r="O955" s="213">
        <f t="shared" si="59"/>
        <v>0</v>
      </c>
    </row>
    <row r="956" spans="1:15" x14ac:dyDescent="0.25">
      <c r="A956" t="s">
        <v>496</v>
      </c>
      <c r="B956" t="s">
        <v>231</v>
      </c>
      <c r="C956" t="s">
        <v>524</v>
      </c>
      <c r="D956" s="12">
        <v>1</v>
      </c>
      <c r="E956" s="12" t="s">
        <v>368</v>
      </c>
      <c r="F956">
        <v>122</v>
      </c>
      <c r="G956">
        <v>44</v>
      </c>
      <c r="H956">
        <v>130</v>
      </c>
      <c r="I956">
        <v>36</v>
      </c>
      <c r="J956">
        <f t="shared" si="56"/>
        <v>252</v>
      </c>
      <c r="K956">
        <f t="shared" si="57"/>
        <v>80</v>
      </c>
      <c r="L956">
        <f t="shared" si="58"/>
        <v>332</v>
      </c>
      <c r="M956" s="12">
        <v>0</v>
      </c>
      <c r="N956" s="12" t="s">
        <v>215</v>
      </c>
      <c r="O956" s="213">
        <f t="shared" si="59"/>
        <v>0</v>
      </c>
    </row>
    <row r="957" spans="1:15" x14ac:dyDescent="0.25">
      <c r="A957" t="s">
        <v>496</v>
      </c>
      <c r="B957" t="s">
        <v>231</v>
      </c>
      <c r="C957" t="s">
        <v>524</v>
      </c>
      <c r="D957" s="12">
        <v>1</v>
      </c>
      <c r="E957" s="12" t="s">
        <v>371</v>
      </c>
      <c r="F957">
        <v>151</v>
      </c>
      <c r="G957">
        <v>63</v>
      </c>
      <c r="H957">
        <v>128</v>
      </c>
      <c r="I957">
        <v>70</v>
      </c>
      <c r="J957">
        <f t="shared" si="56"/>
        <v>279</v>
      </c>
      <c r="K957">
        <f t="shared" si="57"/>
        <v>133</v>
      </c>
      <c r="L957">
        <f t="shared" si="58"/>
        <v>412</v>
      </c>
      <c r="M957" s="12">
        <v>1</v>
      </c>
      <c r="N957" s="12" t="s">
        <v>326</v>
      </c>
      <c r="O957" s="213">
        <f t="shared" si="59"/>
        <v>0</v>
      </c>
    </row>
    <row r="958" spans="1:15" x14ac:dyDescent="0.25">
      <c r="A958" t="s">
        <v>496</v>
      </c>
      <c r="B958" t="s">
        <v>231</v>
      </c>
      <c r="C958" t="s">
        <v>524</v>
      </c>
      <c r="D958" s="12">
        <v>1</v>
      </c>
      <c r="E958" s="12" t="s">
        <v>374</v>
      </c>
      <c r="F958">
        <v>134</v>
      </c>
      <c r="G958">
        <v>63</v>
      </c>
      <c r="H958">
        <v>124</v>
      </c>
      <c r="I958">
        <v>68</v>
      </c>
      <c r="J958">
        <f t="shared" si="56"/>
        <v>258</v>
      </c>
      <c r="K958">
        <f t="shared" si="57"/>
        <v>131</v>
      </c>
      <c r="L958">
        <f t="shared" si="58"/>
        <v>389</v>
      </c>
      <c r="M958" s="12">
        <v>1</v>
      </c>
      <c r="N958" s="12" t="s">
        <v>326</v>
      </c>
      <c r="O958" s="213">
        <f t="shared" si="59"/>
        <v>1</v>
      </c>
    </row>
    <row r="959" spans="1:15" x14ac:dyDescent="0.25">
      <c r="A959" t="s">
        <v>123</v>
      </c>
      <c r="B959" t="s">
        <v>283</v>
      </c>
      <c r="C959" t="s">
        <v>523</v>
      </c>
      <c r="D959" s="12">
        <v>1</v>
      </c>
      <c r="E959" s="12" t="s">
        <v>9</v>
      </c>
      <c r="F959">
        <v>119</v>
      </c>
      <c r="G959">
        <v>67</v>
      </c>
      <c r="H959">
        <v>137</v>
      </c>
      <c r="I959">
        <v>62</v>
      </c>
      <c r="J959">
        <f t="shared" si="56"/>
        <v>256</v>
      </c>
      <c r="K959">
        <f t="shared" si="57"/>
        <v>129</v>
      </c>
      <c r="L959">
        <f t="shared" si="58"/>
        <v>385</v>
      </c>
      <c r="M959" s="12">
        <v>1</v>
      </c>
      <c r="N959" s="12" t="s">
        <v>333</v>
      </c>
      <c r="O959" s="213">
        <f t="shared" si="59"/>
        <v>0</v>
      </c>
    </row>
    <row r="960" spans="1:15" x14ac:dyDescent="0.25">
      <c r="A960" t="s">
        <v>123</v>
      </c>
      <c r="B960" t="s">
        <v>283</v>
      </c>
      <c r="C960" t="s">
        <v>523</v>
      </c>
      <c r="D960" s="12">
        <v>1</v>
      </c>
      <c r="E960" s="12" t="s">
        <v>10</v>
      </c>
      <c r="F960">
        <v>89</v>
      </c>
      <c r="G960">
        <v>43</v>
      </c>
      <c r="H960">
        <v>115</v>
      </c>
      <c r="I960">
        <v>35</v>
      </c>
      <c r="J960">
        <f t="shared" si="56"/>
        <v>204</v>
      </c>
      <c r="K960">
        <f t="shared" si="57"/>
        <v>78</v>
      </c>
      <c r="L960">
        <f t="shared" si="58"/>
        <v>282</v>
      </c>
      <c r="M960" s="12">
        <v>0</v>
      </c>
      <c r="N960" s="12" t="s">
        <v>327</v>
      </c>
      <c r="O960" s="213">
        <f t="shared" si="59"/>
        <v>0</v>
      </c>
    </row>
    <row r="961" spans="1:15" x14ac:dyDescent="0.25">
      <c r="A961" t="s">
        <v>123</v>
      </c>
      <c r="B961" t="s">
        <v>283</v>
      </c>
      <c r="C961" t="s">
        <v>523</v>
      </c>
      <c r="D961" s="12">
        <v>1</v>
      </c>
      <c r="E961" s="12" t="s">
        <v>12</v>
      </c>
      <c r="F961">
        <v>136</v>
      </c>
      <c r="G961">
        <v>51</v>
      </c>
      <c r="H961">
        <v>124</v>
      </c>
      <c r="I961">
        <v>54</v>
      </c>
      <c r="J961">
        <f t="shared" si="56"/>
        <v>260</v>
      </c>
      <c r="K961">
        <f t="shared" si="57"/>
        <v>105</v>
      </c>
      <c r="L961">
        <f t="shared" si="58"/>
        <v>365</v>
      </c>
      <c r="M961" s="12">
        <v>1</v>
      </c>
      <c r="N961" s="12" t="s">
        <v>227</v>
      </c>
      <c r="O961" s="213">
        <f t="shared" si="59"/>
        <v>0</v>
      </c>
    </row>
    <row r="962" spans="1:15" x14ac:dyDescent="0.25">
      <c r="A962" t="s">
        <v>123</v>
      </c>
      <c r="B962" t="s">
        <v>283</v>
      </c>
      <c r="C962" t="s">
        <v>523</v>
      </c>
      <c r="D962" s="12">
        <v>1</v>
      </c>
      <c r="E962" s="12" t="s">
        <v>14</v>
      </c>
      <c r="F962">
        <v>152</v>
      </c>
      <c r="G962">
        <v>61</v>
      </c>
      <c r="H962">
        <v>141</v>
      </c>
      <c r="I962">
        <v>47</v>
      </c>
      <c r="J962">
        <f t="shared" ref="J962:J1025" si="60">F962+H962</f>
        <v>293</v>
      </c>
      <c r="K962">
        <f t="shared" ref="K962:K1025" si="61">G962+I962</f>
        <v>108</v>
      </c>
      <c r="L962">
        <f t="shared" ref="L962:L1025" si="62">SUM(J962:K962)</f>
        <v>401</v>
      </c>
      <c r="M962" s="12">
        <v>1</v>
      </c>
      <c r="N962" s="12" t="s">
        <v>326</v>
      </c>
      <c r="O962" s="213">
        <f t="shared" si="59"/>
        <v>0</v>
      </c>
    </row>
    <row r="963" spans="1:15" x14ac:dyDescent="0.25">
      <c r="A963" t="s">
        <v>123</v>
      </c>
      <c r="B963" t="s">
        <v>283</v>
      </c>
      <c r="C963" t="s">
        <v>524</v>
      </c>
      <c r="D963" s="12">
        <v>1</v>
      </c>
      <c r="E963" s="12" t="s">
        <v>277</v>
      </c>
      <c r="F963">
        <v>134</v>
      </c>
      <c r="G963">
        <v>53</v>
      </c>
      <c r="H963">
        <v>130</v>
      </c>
      <c r="I963">
        <v>71</v>
      </c>
      <c r="J963">
        <f t="shared" si="60"/>
        <v>264</v>
      </c>
      <c r="K963">
        <f t="shared" si="61"/>
        <v>124</v>
      </c>
      <c r="L963">
        <f t="shared" si="62"/>
        <v>388</v>
      </c>
      <c r="M963" s="12">
        <v>1</v>
      </c>
      <c r="N963" s="12" t="s">
        <v>227</v>
      </c>
      <c r="O963" s="213">
        <f t="shared" ref="O963:O1026" si="63">IF(A963=A964,0,1)</f>
        <v>0</v>
      </c>
    </row>
    <row r="964" spans="1:15" x14ac:dyDescent="0.25">
      <c r="A964" t="s">
        <v>123</v>
      </c>
      <c r="B964" t="s">
        <v>283</v>
      </c>
      <c r="C964" t="s">
        <v>524</v>
      </c>
      <c r="D964" s="12">
        <v>1</v>
      </c>
      <c r="E964" s="12" t="s">
        <v>336</v>
      </c>
      <c r="F964">
        <v>123</v>
      </c>
      <c r="G964">
        <v>52</v>
      </c>
      <c r="H964">
        <v>124</v>
      </c>
      <c r="I964">
        <v>43</v>
      </c>
      <c r="J964">
        <f t="shared" si="60"/>
        <v>247</v>
      </c>
      <c r="K964">
        <f t="shared" si="61"/>
        <v>95</v>
      </c>
      <c r="L964">
        <f t="shared" si="62"/>
        <v>342</v>
      </c>
      <c r="M964" s="12">
        <v>0</v>
      </c>
      <c r="N964" s="12" t="s">
        <v>227</v>
      </c>
      <c r="O964" s="213">
        <f t="shared" si="63"/>
        <v>0</v>
      </c>
    </row>
    <row r="965" spans="1:15" x14ac:dyDescent="0.25">
      <c r="A965" t="s">
        <v>123</v>
      </c>
      <c r="B965" t="s">
        <v>283</v>
      </c>
      <c r="C965" t="s">
        <v>524</v>
      </c>
      <c r="D965" s="12">
        <v>1</v>
      </c>
      <c r="E965" s="12" t="s">
        <v>346</v>
      </c>
      <c r="F965">
        <v>129</v>
      </c>
      <c r="G965">
        <v>42</v>
      </c>
      <c r="H965">
        <v>127</v>
      </c>
      <c r="I965">
        <v>45</v>
      </c>
      <c r="J965">
        <f t="shared" si="60"/>
        <v>256</v>
      </c>
      <c r="K965">
        <f t="shared" si="61"/>
        <v>87</v>
      </c>
      <c r="L965">
        <f t="shared" si="62"/>
        <v>343</v>
      </c>
      <c r="M965" s="12">
        <v>0</v>
      </c>
      <c r="N965" s="12" t="s">
        <v>227</v>
      </c>
      <c r="O965" s="213">
        <f t="shared" si="63"/>
        <v>0</v>
      </c>
    </row>
    <row r="966" spans="1:15" x14ac:dyDescent="0.25">
      <c r="A966" t="s">
        <v>123</v>
      </c>
      <c r="B966" t="s">
        <v>283</v>
      </c>
      <c r="C966" t="s">
        <v>524</v>
      </c>
      <c r="D966" s="12">
        <v>1</v>
      </c>
      <c r="E966" s="12" t="s">
        <v>346</v>
      </c>
      <c r="F966">
        <v>126</v>
      </c>
      <c r="G966">
        <v>61</v>
      </c>
      <c r="H966">
        <v>140</v>
      </c>
      <c r="I966">
        <v>72</v>
      </c>
      <c r="J966">
        <f t="shared" si="60"/>
        <v>266</v>
      </c>
      <c r="K966">
        <f t="shared" si="61"/>
        <v>133</v>
      </c>
      <c r="L966">
        <f t="shared" si="62"/>
        <v>399</v>
      </c>
      <c r="M966" s="12">
        <v>1</v>
      </c>
      <c r="N966" s="12" t="s">
        <v>326</v>
      </c>
      <c r="O966" s="213">
        <f t="shared" si="63"/>
        <v>0</v>
      </c>
    </row>
    <row r="967" spans="1:15" x14ac:dyDescent="0.25">
      <c r="A967" t="s">
        <v>123</v>
      </c>
      <c r="B967" t="s">
        <v>283</v>
      </c>
      <c r="C967" t="s">
        <v>524</v>
      </c>
      <c r="D967" s="12">
        <v>1</v>
      </c>
      <c r="E967" s="12" t="s">
        <v>352</v>
      </c>
      <c r="F967">
        <v>119</v>
      </c>
      <c r="G967">
        <v>43</v>
      </c>
      <c r="H967">
        <v>114</v>
      </c>
      <c r="I967">
        <v>33</v>
      </c>
      <c r="J967">
        <f t="shared" si="60"/>
        <v>233</v>
      </c>
      <c r="K967">
        <f t="shared" si="61"/>
        <v>76</v>
      </c>
      <c r="L967">
        <f t="shared" si="62"/>
        <v>309</v>
      </c>
      <c r="M967" s="12">
        <v>0</v>
      </c>
      <c r="N967" s="12" t="s">
        <v>222</v>
      </c>
      <c r="O967" s="213">
        <f t="shared" si="63"/>
        <v>0</v>
      </c>
    </row>
    <row r="968" spans="1:15" x14ac:dyDescent="0.25">
      <c r="A968" t="s">
        <v>123</v>
      </c>
      <c r="B968" t="s">
        <v>283</v>
      </c>
      <c r="C968" t="s">
        <v>524</v>
      </c>
      <c r="D968" s="12">
        <v>1</v>
      </c>
      <c r="E968" s="12" t="s">
        <v>365</v>
      </c>
      <c r="F968">
        <v>131</v>
      </c>
      <c r="G968">
        <v>53</v>
      </c>
      <c r="H968">
        <v>128</v>
      </c>
      <c r="I968">
        <v>44</v>
      </c>
      <c r="J968">
        <f t="shared" si="60"/>
        <v>259</v>
      </c>
      <c r="K968">
        <f t="shared" si="61"/>
        <v>97</v>
      </c>
      <c r="L968">
        <f t="shared" si="62"/>
        <v>356</v>
      </c>
      <c r="M968" s="12">
        <v>1</v>
      </c>
      <c r="N968" s="12" t="s">
        <v>227</v>
      </c>
      <c r="O968" s="213">
        <f t="shared" si="63"/>
        <v>0</v>
      </c>
    </row>
    <row r="969" spans="1:15" x14ac:dyDescent="0.25">
      <c r="A969" t="s">
        <v>123</v>
      </c>
      <c r="B969" t="s">
        <v>283</v>
      </c>
      <c r="C969" t="s">
        <v>524</v>
      </c>
      <c r="D969" s="12">
        <v>1</v>
      </c>
      <c r="E969" s="12" t="s">
        <v>371</v>
      </c>
      <c r="F969">
        <v>132</v>
      </c>
      <c r="G969">
        <v>53</v>
      </c>
      <c r="H969">
        <v>150</v>
      </c>
      <c r="I969">
        <v>62</v>
      </c>
      <c r="J969">
        <f t="shared" si="60"/>
        <v>282</v>
      </c>
      <c r="K969">
        <f t="shared" si="61"/>
        <v>115</v>
      </c>
      <c r="L969">
        <f t="shared" si="62"/>
        <v>397</v>
      </c>
      <c r="M969" s="12">
        <v>1</v>
      </c>
      <c r="N969" s="12" t="s">
        <v>227</v>
      </c>
      <c r="O969" s="213">
        <f t="shared" si="63"/>
        <v>0</v>
      </c>
    </row>
    <row r="970" spans="1:15" x14ac:dyDescent="0.25">
      <c r="A970" t="s">
        <v>123</v>
      </c>
      <c r="B970" t="s">
        <v>283</v>
      </c>
      <c r="C970" t="s">
        <v>524</v>
      </c>
      <c r="D970" s="12">
        <v>1</v>
      </c>
      <c r="E970" s="12" t="s">
        <v>371</v>
      </c>
      <c r="F970">
        <v>147</v>
      </c>
      <c r="G970">
        <v>69</v>
      </c>
      <c r="H970">
        <v>135</v>
      </c>
      <c r="I970">
        <v>70</v>
      </c>
      <c r="J970">
        <f t="shared" si="60"/>
        <v>282</v>
      </c>
      <c r="K970">
        <f t="shared" si="61"/>
        <v>139</v>
      </c>
      <c r="L970">
        <f t="shared" si="62"/>
        <v>421</v>
      </c>
      <c r="M970" s="12">
        <v>1</v>
      </c>
      <c r="N970" s="12" t="s">
        <v>227</v>
      </c>
      <c r="O970" s="213">
        <f t="shared" si="63"/>
        <v>0</v>
      </c>
    </row>
    <row r="971" spans="1:15" x14ac:dyDescent="0.25">
      <c r="A971" t="s">
        <v>123</v>
      </c>
      <c r="B971" t="s">
        <v>283</v>
      </c>
      <c r="C971" t="s">
        <v>524</v>
      </c>
      <c r="D971" s="12">
        <v>1</v>
      </c>
      <c r="E971" s="12" t="s">
        <v>377</v>
      </c>
      <c r="F971">
        <v>124</v>
      </c>
      <c r="G971">
        <v>44</v>
      </c>
      <c r="H971">
        <v>121</v>
      </c>
      <c r="I971">
        <v>39</v>
      </c>
      <c r="J971">
        <f t="shared" si="60"/>
        <v>245</v>
      </c>
      <c r="K971">
        <f t="shared" si="61"/>
        <v>83</v>
      </c>
      <c r="L971">
        <f t="shared" si="62"/>
        <v>328</v>
      </c>
      <c r="M971" s="12">
        <v>0</v>
      </c>
      <c r="N971" s="12" t="s">
        <v>325</v>
      </c>
      <c r="O971" s="213">
        <f t="shared" si="63"/>
        <v>1</v>
      </c>
    </row>
    <row r="972" spans="1:15" x14ac:dyDescent="0.25">
      <c r="A972" t="s">
        <v>125</v>
      </c>
      <c r="B972" t="s">
        <v>212</v>
      </c>
      <c r="C972" t="s">
        <v>523</v>
      </c>
      <c r="D972" s="12">
        <v>1</v>
      </c>
      <c r="E972" s="12" t="s">
        <v>7</v>
      </c>
      <c r="F972">
        <v>84</v>
      </c>
      <c r="G972">
        <v>46</v>
      </c>
      <c r="H972">
        <v>102</v>
      </c>
      <c r="I972">
        <v>42</v>
      </c>
      <c r="J972">
        <f t="shared" si="60"/>
        <v>186</v>
      </c>
      <c r="K972">
        <f t="shared" si="61"/>
        <v>88</v>
      </c>
      <c r="L972">
        <f t="shared" si="62"/>
        <v>274</v>
      </c>
      <c r="M972" s="12">
        <v>0</v>
      </c>
      <c r="N972" s="12" t="s">
        <v>325</v>
      </c>
      <c r="O972" s="213">
        <f t="shared" si="63"/>
        <v>0</v>
      </c>
    </row>
    <row r="973" spans="1:15" x14ac:dyDescent="0.25">
      <c r="A973" t="s">
        <v>125</v>
      </c>
      <c r="B973" t="s">
        <v>212</v>
      </c>
      <c r="C973" t="s">
        <v>523</v>
      </c>
      <c r="D973" s="12">
        <v>1</v>
      </c>
      <c r="E973" s="12" t="s">
        <v>10</v>
      </c>
      <c r="F973">
        <v>104</v>
      </c>
      <c r="G973">
        <v>35</v>
      </c>
      <c r="H973">
        <v>86</v>
      </c>
      <c r="I973">
        <v>42</v>
      </c>
      <c r="J973">
        <f t="shared" si="60"/>
        <v>190</v>
      </c>
      <c r="K973">
        <f t="shared" si="61"/>
        <v>77</v>
      </c>
      <c r="L973">
        <f t="shared" si="62"/>
        <v>267</v>
      </c>
      <c r="M973" s="12">
        <v>0</v>
      </c>
      <c r="N973" s="12" t="s">
        <v>222</v>
      </c>
      <c r="O973" s="213">
        <f t="shared" si="63"/>
        <v>0</v>
      </c>
    </row>
    <row r="974" spans="1:15" x14ac:dyDescent="0.25">
      <c r="A974" t="s">
        <v>125</v>
      </c>
      <c r="B974" t="s">
        <v>212</v>
      </c>
      <c r="C974" t="s">
        <v>523</v>
      </c>
      <c r="D974" s="12">
        <v>1</v>
      </c>
      <c r="E974" s="12" t="s">
        <v>11</v>
      </c>
      <c r="F974">
        <v>98</v>
      </c>
      <c r="G974">
        <v>39</v>
      </c>
      <c r="H974">
        <v>118</v>
      </c>
      <c r="I974">
        <v>42</v>
      </c>
      <c r="J974">
        <f t="shared" si="60"/>
        <v>216</v>
      </c>
      <c r="K974">
        <f t="shared" si="61"/>
        <v>81</v>
      </c>
      <c r="L974">
        <f t="shared" si="62"/>
        <v>297</v>
      </c>
      <c r="M974" s="12">
        <v>0</v>
      </c>
      <c r="N974" s="12" t="s">
        <v>325</v>
      </c>
      <c r="O974" s="213">
        <f t="shared" si="63"/>
        <v>0</v>
      </c>
    </row>
    <row r="975" spans="1:15" x14ac:dyDescent="0.25">
      <c r="A975" t="s">
        <v>125</v>
      </c>
      <c r="B975" t="s">
        <v>212</v>
      </c>
      <c r="C975" t="s">
        <v>523</v>
      </c>
      <c r="D975" s="12">
        <v>1</v>
      </c>
      <c r="E975" s="12" t="s">
        <v>459</v>
      </c>
      <c r="F975">
        <v>101</v>
      </c>
      <c r="G975">
        <v>33</v>
      </c>
      <c r="H975">
        <v>115</v>
      </c>
      <c r="I975">
        <v>34</v>
      </c>
      <c r="J975">
        <f t="shared" si="60"/>
        <v>216</v>
      </c>
      <c r="K975">
        <f t="shared" si="61"/>
        <v>67</v>
      </c>
      <c r="L975">
        <f t="shared" si="62"/>
        <v>283</v>
      </c>
      <c r="M975" s="12">
        <v>0</v>
      </c>
      <c r="N975" s="12" t="s">
        <v>325</v>
      </c>
      <c r="O975" s="213">
        <f t="shared" si="63"/>
        <v>0</v>
      </c>
    </row>
    <row r="976" spans="1:15" x14ac:dyDescent="0.25">
      <c r="A976" t="s">
        <v>125</v>
      </c>
      <c r="B976" t="s">
        <v>212</v>
      </c>
      <c r="C976" t="s">
        <v>523</v>
      </c>
      <c r="D976" s="12">
        <v>1</v>
      </c>
      <c r="E976" s="12" t="s">
        <v>465</v>
      </c>
      <c r="F976">
        <v>88</v>
      </c>
      <c r="G976">
        <v>51</v>
      </c>
      <c r="H976">
        <v>97</v>
      </c>
      <c r="I976">
        <v>33</v>
      </c>
      <c r="J976">
        <f t="shared" si="60"/>
        <v>185</v>
      </c>
      <c r="K976">
        <f t="shared" si="61"/>
        <v>84</v>
      </c>
      <c r="L976">
        <f t="shared" si="62"/>
        <v>269</v>
      </c>
      <c r="M976" s="12">
        <v>0</v>
      </c>
      <c r="N976" s="12" t="s">
        <v>325</v>
      </c>
      <c r="O976" s="213">
        <f t="shared" si="63"/>
        <v>0</v>
      </c>
    </row>
    <row r="977" spans="1:15" x14ac:dyDescent="0.25">
      <c r="A977" t="s">
        <v>125</v>
      </c>
      <c r="B977" t="s">
        <v>212</v>
      </c>
      <c r="C977" t="s">
        <v>524</v>
      </c>
      <c r="D977" s="12">
        <v>1</v>
      </c>
      <c r="E977" s="12" t="s">
        <v>277</v>
      </c>
      <c r="F977">
        <v>94</v>
      </c>
      <c r="G977">
        <v>35</v>
      </c>
      <c r="H977">
        <v>103</v>
      </c>
      <c r="I977">
        <v>26</v>
      </c>
      <c r="J977">
        <f t="shared" si="60"/>
        <v>197</v>
      </c>
      <c r="K977">
        <f t="shared" si="61"/>
        <v>61</v>
      </c>
      <c r="L977">
        <f t="shared" si="62"/>
        <v>258</v>
      </c>
      <c r="M977" s="12">
        <v>0</v>
      </c>
      <c r="N977" s="12" t="s">
        <v>325</v>
      </c>
      <c r="O977" s="213">
        <f t="shared" si="63"/>
        <v>0</v>
      </c>
    </row>
    <row r="978" spans="1:15" x14ac:dyDescent="0.25">
      <c r="A978" t="s">
        <v>125</v>
      </c>
      <c r="B978" t="s">
        <v>212</v>
      </c>
      <c r="C978" t="s">
        <v>524</v>
      </c>
      <c r="D978" s="12">
        <v>1</v>
      </c>
      <c r="E978" s="12" t="s">
        <v>340</v>
      </c>
      <c r="F978">
        <v>87</v>
      </c>
      <c r="G978">
        <v>35</v>
      </c>
      <c r="H978">
        <v>113</v>
      </c>
      <c r="I978">
        <v>21</v>
      </c>
      <c r="J978">
        <f t="shared" si="60"/>
        <v>200</v>
      </c>
      <c r="K978">
        <f t="shared" si="61"/>
        <v>56</v>
      </c>
      <c r="L978">
        <f t="shared" si="62"/>
        <v>256</v>
      </c>
      <c r="M978" s="12">
        <v>0</v>
      </c>
      <c r="N978" s="12" t="s">
        <v>325</v>
      </c>
      <c r="O978" s="213">
        <f t="shared" si="63"/>
        <v>0</v>
      </c>
    </row>
    <row r="979" spans="1:15" x14ac:dyDescent="0.25">
      <c r="A979" t="s">
        <v>125</v>
      </c>
      <c r="B979" t="s">
        <v>212</v>
      </c>
      <c r="C979" t="s">
        <v>524</v>
      </c>
      <c r="D979" s="12">
        <v>1</v>
      </c>
      <c r="E979" s="12" t="s">
        <v>343</v>
      </c>
      <c r="F979">
        <v>83</v>
      </c>
      <c r="G979">
        <v>33</v>
      </c>
      <c r="H979">
        <v>120</v>
      </c>
      <c r="I979">
        <v>35</v>
      </c>
      <c r="J979">
        <f t="shared" si="60"/>
        <v>203</v>
      </c>
      <c r="K979">
        <f t="shared" si="61"/>
        <v>68</v>
      </c>
      <c r="L979">
        <f t="shared" si="62"/>
        <v>271</v>
      </c>
      <c r="M979" s="12">
        <v>0</v>
      </c>
      <c r="N979" s="12" t="s">
        <v>325</v>
      </c>
      <c r="O979" s="213">
        <f t="shared" si="63"/>
        <v>0</v>
      </c>
    </row>
    <row r="980" spans="1:15" x14ac:dyDescent="0.25">
      <c r="A980" t="s">
        <v>125</v>
      </c>
      <c r="B980" t="s">
        <v>212</v>
      </c>
      <c r="C980" t="s">
        <v>524</v>
      </c>
      <c r="D980" s="12">
        <v>1</v>
      </c>
      <c r="E980" s="12" t="s">
        <v>362</v>
      </c>
      <c r="F980">
        <v>111</v>
      </c>
      <c r="G980">
        <v>32</v>
      </c>
      <c r="H980">
        <v>103</v>
      </c>
      <c r="I980">
        <v>42</v>
      </c>
      <c r="J980">
        <f t="shared" si="60"/>
        <v>214</v>
      </c>
      <c r="K980">
        <f t="shared" si="61"/>
        <v>74</v>
      </c>
      <c r="L980">
        <f t="shared" si="62"/>
        <v>288</v>
      </c>
      <c r="M980" s="12">
        <v>0</v>
      </c>
      <c r="N980" s="12" t="s">
        <v>222</v>
      </c>
      <c r="O980" s="213">
        <f t="shared" si="63"/>
        <v>0</v>
      </c>
    </row>
    <row r="981" spans="1:15" x14ac:dyDescent="0.25">
      <c r="A981" t="s">
        <v>125</v>
      </c>
      <c r="B981" t="s">
        <v>212</v>
      </c>
      <c r="C981" t="s">
        <v>524</v>
      </c>
      <c r="D981" s="12">
        <v>1</v>
      </c>
      <c r="E981" s="12" t="s">
        <v>374</v>
      </c>
      <c r="F981">
        <v>105</v>
      </c>
      <c r="G981">
        <v>52</v>
      </c>
      <c r="H981">
        <v>105</v>
      </c>
      <c r="I981">
        <v>26</v>
      </c>
      <c r="J981">
        <f t="shared" si="60"/>
        <v>210</v>
      </c>
      <c r="K981">
        <f t="shared" si="61"/>
        <v>78</v>
      </c>
      <c r="L981">
        <f t="shared" si="62"/>
        <v>288</v>
      </c>
      <c r="M981" s="12">
        <v>0</v>
      </c>
      <c r="N981" s="12" t="s">
        <v>325</v>
      </c>
      <c r="O981" s="213">
        <f t="shared" si="63"/>
        <v>0</v>
      </c>
    </row>
    <row r="982" spans="1:15" x14ac:dyDescent="0.25">
      <c r="A982" t="s">
        <v>125</v>
      </c>
      <c r="B982" t="s">
        <v>212</v>
      </c>
      <c r="C982" t="s">
        <v>524</v>
      </c>
      <c r="D982" s="12">
        <v>1</v>
      </c>
      <c r="E982" s="12" t="s">
        <v>377</v>
      </c>
      <c r="F982">
        <v>106</v>
      </c>
      <c r="G982">
        <v>24</v>
      </c>
      <c r="H982">
        <v>96</v>
      </c>
      <c r="I982">
        <v>25</v>
      </c>
      <c r="J982">
        <f t="shared" si="60"/>
        <v>202</v>
      </c>
      <c r="K982">
        <f t="shared" si="61"/>
        <v>49</v>
      </c>
      <c r="L982">
        <f t="shared" si="62"/>
        <v>251</v>
      </c>
      <c r="M982" s="12">
        <v>0</v>
      </c>
      <c r="N982" s="12" t="s">
        <v>326</v>
      </c>
      <c r="O982" s="213">
        <f t="shared" si="63"/>
        <v>1</v>
      </c>
    </row>
    <row r="983" spans="1:15" x14ac:dyDescent="0.25">
      <c r="A983" t="s">
        <v>127</v>
      </c>
      <c r="B983" t="s">
        <v>222</v>
      </c>
      <c r="C983" t="s">
        <v>523</v>
      </c>
      <c r="D983" s="12">
        <v>1</v>
      </c>
      <c r="E983" s="12" t="s">
        <v>4</v>
      </c>
      <c r="F983">
        <v>126</v>
      </c>
      <c r="G983">
        <v>44</v>
      </c>
      <c r="H983">
        <v>117</v>
      </c>
      <c r="I983">
        <v>48</v>
      </c>
      <c r="J983">
        <f t="shared" si="60"/>
        <v>243</v>
      </c>
      <c r="K983">
        <f t="shared" si="61"/>
        <v>92</v>
      </c>
      <c r="L983">
        <f t="shared" si="62"/>
        <v>335</v>
      </c>
      <c r="M983" s="12">
        <v>0</v>
      </c>
      <c r="N983" s="12" t="s">
        <v>222</v>
      </c>
      <c r="O983" s="213">
        <f t="shared" si="63"/>
        <v>0</v>
      </c>
    </row>
    <row r="984" spans="1:15" x14ac:dyDescent="0.25">
      <c r="A984" t="s">
        <v>127</v>
      </c>
      <c r="B984" t="s">
        <v>222</v>
      </c>
      <c r="C984" t="s">
        <v>523</v>
      </c>
      <c r="D984" s="12">
        <v>1</v>
      </c>
      <c r="E984" s="12" t="s">
        <v>9</v>
      </c>
      <c r="F984">
        <v>109</v>
      </c>
      <c r="G984">
        <v>35</v>
      </c>
      <c r="H984">
        <v>140</v>
      </c>
      <c r="I984">
        <v>62</v>
      </c>
      <c r="J984">
        <f t="shared" si="60"/>
        <v>249</v>
      </c>
      <c r="K984">
        <f t="shared" si="61"/>
        <v>97</v>
      </c>
      <c r="L984">
        <f t="shared" si="62"/>
        <v>346</v>
      </c>
      <c r="M984" s="12">
        <v>1</v>
      </c>
      <c r="N984" s="12" t="s">
        <v>222</v>
      </c>
      <c r="O984" s="213">
        <f t="shared" si="63"/>
        <v>0</v>
      </c>
    </row>
    <row r="985" spans="1:15" x14ac:dyDescent="0.25">
      <c r="A985" t="s">
        <v>127</v>
      </c>
      <c r="B985" t="s">
        <v>222</v>
      </c>
      <c r="C985" t="s">
        <v>523</v>
      </c>
      <c r="D985" s="12">
        <v>1</v>
      </c>
      <c r="E985" s="12" t="s">
        <v>10</v>
      </c>
      <c r="F985">
        <v>123</v>
      </c>
      <c r="G985">
        <v>31</v>
      </c>
      <c r="H985">
        <v>128</v>
      </c>
      <c r="I985">
        <v>50</v>
      </c>
      <c r="J985">
        <f t="shared" si="60"/>
        <v>251</v>
      </c>
      <c r="K985">
        <f t="shared" si="61"/>
        <v>81</v>
      </c>
      <c r="L985">
        <f t="shared" si="62"/>
        <v>332</v>
      </c>
      <c r="M985" s="12">
        <v>1</v>
      </c>
      <c r="N985" s="12" t="s">
        <v>222</v>
      </c>
      <c r="O985" s="213">
        <f t="shared" si="63"/>
        <v>0</v>
      </c>
    </row>
    <row r="986" spans="1:15" x14ac:dyDescent="0.25">
      <c r="A986" t="s">
        <v>127</v>
      </c>
      <c r="B986" t="s">
        <v>222</v>
      </c>
      <c r="C986" t="s">
        <v>523</v>
      </c>
      <c r="D986" s="12">
        <v>1</v>
      </c>
      <c r="E986" s="12" t="s">
        <v>11</v>
      </c>
      <c r="F986">
        <v>120</v>
      </c>
      <c r="G986">
        <v>42</v>
      </c>
      <c r="H986">
        <v>140</v>
      </c>
      <c r="I986">
        <v>61</v>
      </c>
      <c r="J986">
        <f t="shared" si="60"/>
        <v>260</v>
      </c>
      <c r="K986">
        <f t="shared" si="61"/>
        <v>103</v>
      </c>
      <c r="L986">
        <f t="shared" si="62"/>
        <v>363</v>
      </c>
      <c r="M986" s="12">
        <v>0</v>
      </c>
      <c r="N986" s="12" t="s">
        <v>222</v>
      </c>
      <c r="O986" s="213">
        <f t="shared" si="63"/>
        <v>0</v>
      </c>
    </row>
    <row r="987" spans="1:15" x14ac:dyDescent="0.25">
      <c r="A987" t="s">
        <v>127</v>
      </c>
      <c r="B987" t="s">
        <v>222</v>
      </c>
      <c r="C987" t="s">
        <v>523</v>
      </c>
      <c r="D987" s="12">
        <v>1</v>
      </c>
      <c r="E987" s="12" t="s">
        <v>12</v>
      </c>
      <c r="F987">
        <v>130</v>
      </c>
      <c r="G987">
        <v>34</v>
      </c>
      <c r="H987">
        <v>121</v>
      </c>
      <c r="I987">
        <v>43</v>
      </c>
      <c r="J987">
        <f t="shared" si="60"/>
        <v>251</v>
      </c>
      <c r="K987">
        <f t="shared" si="61"/>
        <v>77</v>
      </c>
      <c r="L987">
        <f t="shared" si="62"/>
        <v>328</v>
      </c>
      <c r="M987" s="12">
        <v>0</v>
      </c>
      <c r="N987" s="12" t="s">
        <v>327</v>
      </c>
      <c r="O987" s="213">
        <f t="shared" si="63"/>
        <v>0</v>
      </c>
    </row>
    <row r="988" spans="1:15" x14ac:dyDescent="0.25">
      <c r="A988" t="s">
        <v>127</v>
      </c>
      <c r="B988" t="s">
        <v>222</v>
      </c>
      <c r="C988" t="s">
        <v>523</v>
      </c>
      <c r="D988" s="12">
        <v>1</v>
      </c>
      <c r="E988" s="12" t="s">
        <v>15</v>
      </c>
      <c r="F988">
        <v>119</v>
      </c>
      <c r="G988">
        <v>53</v>
      </c>
      <c r="H988">
        <v>134</v>
      </c>
      <c r="I988">
        <v>70</v>
      </c>
      <c r="J988">
        <f t="shared" si="60"/>
        <v>253</v>
      </c>
      <c r="K988">
        <f t="shared" si="61"/>
        <v>123</v>
      </c>
      <c r="L988">
        <f t="shared" si="62"/>
        <v>376</v>
      </c>
      <c r="M988" s="12">
        <v>1</v>
      </c>
      <c r="N988" s="12" t="s">
        <v>222</v>
      </c>
      <c r="O988" s="213">
        <f t="shared" si="63"/>
        <v>0</v>
      </c>
    </row>
    <row r="989" spans="1:15" x14ac:dyDescent="0.25">
      <c r="A989" t="s">
        <v>127</v>
      </c>
      <c r="B989" t="s">
        <v>222</v>
      </c>
      <c r="C989" t="s">
        <v>523</v>
      </c>
      <c r="D989" s="12">
        <v>1</v>
      </c>
      <c r="E989" s="12" t="s">
        <v>16</v>
      </c>
      <c r="F989">
        <v>137</v>
      </c>
      <c r="G989">
        <v>60</v>
      </c>
      <c r="H989">
        <v>130</v>
      </c>
      <c r="I989">
        <v>41</v>
      </c>
      <c r="J989">
        <f t="shared" si="60"/>
        <v>267</v>
      </c>
      <c r="K989">
        <f t="shared" si="61"/>
        <v>101</v>
      </c>
      <c r="L989">
        <f t="shared" si="62"/>
        <v>368</v>
      </c>
      <c r="M989" s="12">
        <v>0</v>
      </c>
      <c r="N989" s="12" t="s">
        <v>326</v>
      </c>
      <c r="O989" s="213">
        <f t="shared" si="63"/>
        <v>0</v>
      </c>
    </row>
    <row r="990" spans="1:15" x14ac:dyDescent="0.25">
      <c r="A990" t="s">
        <v>127</v>
      </c>
      <c r="B990" t="s">
        <v>222</v>
      </c>
      <c r="C990" t="s">
        <v>523</v>
      </c>
      <c r="D990" s="12">
        <v>1</v>
      </c>
      <c r="E990" s="12" t="s">
        <v>459</v>
      </c>
      <c r="F990">
        <v>111</v>
      </c>
      <c r="G990">
        <v>44</v>
      </c>
      <c r="H990">
        <v>115</v>
      </c>
      <c r="I990">
        <v>44</v>
      </c>
      <c r="J990">
        <f t="shared" si="60"/>
        <v>226</v>
      </c>
      <c r="K990">
        <f t="shared" si="61"/>
        <v>88</v>
      </c>
      <c r="L990">
        <f t="shared" si="62"/>
        <v>314</v>
      </c>
      <c r="M990" s="12">
        <v>0</v>
      </c>
      <c r="N990" s="12" t="s">
        <v>325</v>
      </c>
      <c r="O990" s="213">
        <f t="shared" si="63"/>
        <v>0</v>
      </c>
    </row>
    <row r="991" spans="1:15" x14ac:dyDescent="0.25">
      <c r="A991" t="s">
        <v>127</v>
      </c>
      <c r="B991" t="s">
        <v>222</v>
      </c>
      <c r="C991" t="s">
        <v>523</v>
      </c>
      <c r="D991" s="12">
        <v>1</v>
      </c>
      <c r="E991" s="12" t="s">
        <v>465</v>
      </c>
      <c r="F991">
        <v>130</v>
      </c>
      <c r="G991">
        <v>54</v>
      </c>
      <c r="H991">
        <v>120</v>
      </c>
      <c r="I991">
        <v>44</v>
      </c>
      <c r="J991">
        <f t="shared" si="60"/>
        <v>250</v>
      </c>
      <c r="K991">
        <f t="shared" si="61"/>
        <v>98</v>
      </c>
      <c r="L991">
        <f t="shared" si="62"/>
        <v>348</v>
      </c>
      <c r="M991" s="12">
        <v>0</v>
      </c>
      <c r="N991" s="12" t="s">
        <v>222</v>
      </c>
      <c r="O991" s="213">
        <f t="shared" si="63"/>
        <v>0</v>
      </c>
    </row>
    <row r="992" spans="1:15" x14ac:dyDescent="0.25">
      <c r="A992" t="s">
        <v>127</v>
      </c>
      <c r="B992" t="s">
        <v>222</v>
      </c>
      <c r="C992" t="s">
        <v>523</v>
      </c>
      <c r="D992" s="12">
        <v>1</v>
      </c>
      <c r="E992" s="12" t="s">
        <v>461</v>
      </c>
      <c r="F992">
        <v>138</v>
      </c>
      <c r="G992">
        <v>44</v>
      </c>
      <c r="H992">
        <v>108</v>
      </c>
      <c r="I992">
        <v>51</v>
      </c>
      <c r="J992">
        <f t="shared" si="60"/>
        <v>246</v>
      </c>
      <c r="K992">
        <f t="shared" si="61"/>
        <v>95</v>
      </c>
      <c r="L992">
        <f t="shared" si="62"/>
        <v>341</v>
      </c>
      <c r="M992" s="12">
        <v>0</v>
      </c>
      <c r="N992" s="12" t="s">
        <v>222</v>
      </c>
      <c r="O992" s="213">
        <f t="shared" si="63"/>
        <v>0</v>
      </c>
    </row>
    <row r="993" spans="1:15" x14ac:dyDescent="0.25">
      <c r="A993" t="s">
        <v>127</v>
      </c>
      <c r="B993" t="s">
        <v>222</v>
      </c>
      <c r="C993" t="s">
        <v>523</v>
      </c>
      <c r="D993" s="12">
        <v>1</v>
      </c>
      <c r="E993" s="12" t="s">
        <v>462</v>
      </c>
      <c r="F993">
        <v>125</v>
      </c>
      <c r="G993">
        <v>50</v>
      </c>
      <c r="H993">
        <v>115</v>
      </c>
      <c r="I993">
        <v>27</v>
      </c>
      <c r="J993">
        <f t="shared" si="60"/>
        <v>240</v>
      </c>
      <c r="K993">
        <f t="shared" si="61"/>
        <v>77</v>
      </c>
      <c r="L993">
        <f t="shared" si="62"/>
        <v>317</v>
      </c>
      <c r="M993" s="12">
        <v>0</v>
      </c>
      <c r="N993" s="12" t="s">
        <v>326</v>
      </c>
      <c r="O993" s="213">
        <f t="shared" si="63"/>
        <v>0</v>
      </c>
    </row>
    <row r="994" spans="1:15" x14ac:dyDescent="0.25">
      <c r="A994" t="s">
        <v>127</v>
      </c>
      <c r="B994" t="s">
        <v>222</v>
      </c>
      <c r="C994" t="s">
        <v>524</v>
      </c>
      <c r="D994" s="12">
        <v>1</v>
      </c>
      <c r="E994" s="12" t="s">
        <v>336</v>
      </c>
      <c r="F994">
        <v>122</v>
      </c>
      <c r="G994">
        <v>61</v>
      </c>
      <c r="H994">
        <v>122</v>
      </c>
      <c r="I994">
        <v>53</v>
      </c>
      <c r="J994">
        <f t="shared" si="60"/>
        <v>244</v>
      </c>
      <c r="K994">
        <f t="shared" si="61"/>
        <v>114</v>
      </c>
      <c r="L994">
        <f t="shared" si="62"/>
        <v>358</v>
      </c>
      <c r="M994" s="12">
        <v>1</v>
      </c>
      <c r="N994" s="12" t="s">
        <v>222</v>
      </c>
      <c r="O994" s="213">
        <f t="shared" si="63"/>
        <v>0</v>
      </c>
    </row>
    <row r="995" spans="1:15" x14ac:dyDescent="0.25">
      <c r="A995" t="s">
        <v>127</v>
      </c>
      <c r="B995" t="s">
        <v>222</v>
      </c>
      <c r="C995" t="s">
        <v>524</v>
      </c>
      <c r="D995" s="12">
        <v>1</v>
      </c>
      <c r="E995" s="12" t="s">
        <v>340</v>
      </c>
      <c r="F995">
        <v>147</v>
      </c>
      <c r="G995">
        <v>27</v>
      </c>
      <c r="H995">
        <v>126</v>
      </c>
      <c r="I995">
        <v>53</v>
      </c>
      <c r="J995">
        <f t="shared" si="60"/>
        <v>273</v>
      </c>
      <c r="K995">
        <f t="shared" si="61"/>
        <v>80</v>
      </c>
      <c r="L995">
        <f t="shared" si="62"/>
        <v>353</v>
      </c>
      <c r="M995" s="12">
        <v>1</v>
      </c>
      <c r="N995" s="12" t="s">
        <v>222</v>
      </c>
      <c r="O995" s="213">
        <f t="shared" si="63"/>
        <v>0</v>
      </c>
    </row>
    <row r="996" spans="1:15" x14ac:dyDescent="0.25">
      <c r="A996" t="s">
        <v>127</v>
      </c>
      <c r="B996" t="s">
        <v>222</v>
      </c>
      <c r="C996" t="s">
        <v>524</v>
      </c>
      <c r="D996" s="12">
        <v>1</v>
      </c>
      <c r="E996" s="12" t="s">
        <v>346</v>
      </c>
      <c r="F996">
        <v>122</v>
      </c>
      <c r="G996">
        <v>36</v>
      </c>
      <c r="H996">
        <v>121</v>
      </c>
      <c r="I996">
        <v>35</v>
      </c>
      <c r="J996">
        <f t="shared" si="60"/>
        <v>243</v>
      </c>
      <c r="K996">
        <f t="shared" si="61"/>
        <v>71</v>
      </c>
      <c r="L996">
        <f t="shared" si="62"/>
        <v>314</v>
      </c>
      <c r="M996" s="12">
        <v>0</v>
      </c>
      <c r="N996" s="12" t="s">
        <v>333</v>
      </c>
      <c r="O996" s="213">
        <f t="shared" si="63"/>
        <v>0</v>
      </c>
    </row>
    <row r="997" spans="1:15" x14ac:dyDescent="0.25">
      <c r="A997" t="s">
        <v>127</v>
      </c>
      <c r="B997" t="s">
        <v>222</v>
      </c>
      <c r="C997" t="s">
        <v>524</v>
      </c>
      <c r="D997" s="12">
        <v>1</v>
      </c>
      <c r="E997" s="12" t="s">
        <v>349</v>
      </c>
      <c r="F997">
        <v>129</v>
      </c>
      <c r="G997">
        <v>51</v>
      </c>
      <c r="H997">
        <v>126</v>
      </c>
      <c r="I997">
        <v>35</v>
      </c>
      <c r="J997">
        <f t="shared" si="60"/>
        <v>255</v>
      </c>
      <c r="K997">
        <f t="shared" si="61"/>
        <v>86</v>
      </c>
      <c r="L997">
        <f t="shared" si="62"/>
        <v>341</v>
      </c>
      <c r="M997" s="12">
        <v>0</v>
      </c>
      <c r="N997" s="12" t="s">
        <v>222</v>
      </c>
      <c r="O997" s="213">
        <f t="shared" si="63"/>
        <v>0</v>
      </c>
    </row>
    <row r="998" spans="1:15" x14ac:dyDescent="0.25">
      <c r="A998" t="s">
        <v>127</v>
      </c>
      <c r="B998" t="s">
        <v>222</v>
      </c>
      <c r="C998" t="s">
        <v>524</v>
      </c>
      <c r="D998" s="12">
        <v>1</v>
      </c>
      <c r="E998" s="12" t="s">
        <v>352</v>
      </c>
      <c r="F998">
        <v>133</v>
      </c>
      <c r="G998">
        <v>26</v>
      </c>
      <c r="H998">
        <v>122</v>
      </c>
      <c r="I998">
        <v>44</v>
      </c>
      <c r="J998">
        <f t="shared" si="60"/>
        <v>255</v>
      </c>
      <c r="K998">
        <f t="shared" si="61"/>
        <v>70</v>
      </c>
      <c r="L998">
        <f t="shared" si="62"/>
        <v>325</v>
      </c>
      <c r="M998" s="12">
        <v>0</v>
      </c>
      <c r="N998" s="12" t="s">
        <v>222</v>
      </c>
      <c r="O998" s="213">
        <f t="shared" si="63"/>
        <v>0</v>
      </c>
    </row>
    <row r="999" spans="1:15" x14ac:dyDescent="0.25">
      <c r="A999" t="s">
        <v>127</v>
      </c>
      <c r="B999" t="s">
        <v>222</v>
      </c>
      <c r="C999" t="s">
        <v>524</v>
      </c>
      <c r="D999" s="12">
        <v>1</v>
      </c>
      <c r="E999" s="12" t="s">
        <v>358</v>
      </c>
      <c r="F999">
        <v>126</v>
      </c>
      <c r="G999">
        <v>35</v>
      </c>
      <c r="H999">
        <v>132</v>
      </c>
      <c r="I999">
        <v>30</v>
      </c>
      <c r="J999">
        <f t="shared" si="60"/>
        <v>258</v>
      </c>
      <c r="K999">
        <f t="shared" si="61"/>
        <v>65</v>
      </c>
      <c r="L999">
        <f t="shared" si="62"/>
        <v>323</v>
      </c>
      <c r="M999" s="12">
        <v>0</v>
      </c>
      <c r="N999" s="12" t="s">
        <v>222</v>
      </c>
      <c r="O999" s="213">
        <f t="shared" si="63"/>
        <v>0</v>
      </c>
    </row>
    <row r="1000" spans="1:15" x14ac:dyDescent="0.25">
      <c r="A1000" t="s">
        <v>127</v>
      </c>
      <c r="B1000" t="s">
        <v>222</v>
      </c>
      <c r="C1000" t="s">
        <v>524</v>
      </c>
      <c r="D1000" s="12">
        <v>1</v>
      </c>
      <c r="E1000" s="12" t="s">
        <v>362</v>
      </c>
      <c r="F1000">
        <v>130</v>
      </c>
      <c r="G1000">
        <v>62</v>
      </c>
      <c r="H1000">
        <v>139</v>
      </c>
      <c r="I1000">
        <v>35</v>
      </c>
      <c r="J1000">
        <f t="shared" si="60"/>
        <v>269</v>
      </c>
      <c r="K1000">
        <f t="shared" si="61"/>
        <v>97</v>
      </c>
      <c r="L1000">
        <f t="shared" si="62"/>
        <v>366</v>
      </c>
      <c r="M1000" s="12">
        <v>1</v>
      </c>
      <c r="N1000" s="12" t="s">
        <v>222</v>
      </c>
      <c r="O1000" s="213">
        <f t="shared" si="63"/>
        <v>0</v>
      </c>
    </row>
    <row r="1001" spans="1:15" x14ac:dyDescent="0.25">
      <c r="A1001" t="s">
        <v>127</v>
      </c>
      <c r="B1001" t="s">
        <v>222</v>
      </c>
      <c r="C1001" t="s">
        <v>524</v>
      </c>
      <c r="D1001" s="12">
        <v>1</v>
      </c>
      <c r="E1001" s="12" t="s">
        <v>371</v>
      </c>
      <c r="F1001">
        <v>128</v>
      </c>
      <c r="G1001">
        <v>35</v>
      </c>
      <c r="H1001">
        <v>128</v>
      </c>
      <c r="I1001">
        <v>53</v>
      </c>
      <c r="J1001">
        <f t="shared" si="60"/>
        <v>256</v>
      </c>
      <c r="K1001">
        <f t="shared" si="61"/>
        <v>88</v>
      </c>
      <c r="L1001">
        <f t="shared" si="62"/>
        <v>344</v>
      </c>
      <c r="M1001" s="12">
        <v>1</v>
      </c>
      <c r="N1001" s="12" t="s">
        <v>222</v>
      </c>
      <c r="O1001" s="213">
        <f t="shared" si="63"/>
        <v>1</v>
      </c>
    </row>
    <row r="1002" spans="1:15" x14ac:dyDescent="0.25">
      <c r="A1002" t="s">
        <v>280</v>
      </c>
      <c r="B1002" t="s">
        <v>281</v>
      </c>
      <c r="C1002" t="s">
        <v>524</v>
      </c>
      <c r="D1002" s="12">
        <v>1</v>
      </c>
      <c r="E1002" s="12" t="s">
        <v>277</v>
      </c>
      <c r="F1002">
        <v>133</v>
      </c>
      <c r="G1002">
        <v>69</v>
      </c>
      <c r="H1002">
        <v>132</v>
      </c>
      <c r="I1002">
        <v>61</v>
      </c>
      <c r="J1002">
        <f t="shared" si="60"/>
        <v>265</v>
      </c>
      <c r="K1002">
        <f t="shared" si="61"/>
        <v>130</v>
      </c>
      <c r="L1002">
        <f t="shared" si="62"/>
        <v>395</v>
      </c>
      <c r="M1002" s="12">
        <v>1</v>
      </c>
      <c r="N1002" s="12" t="s">
        <v>326</v>
      </c>
      <c r="O1002" s="213">
        <f t="shared" si="63"/>
        <v>0</v>
      </c>
    </row>
    <row r="1003" spans="1:15" x14ac:dyDescent="0.25">
      <c r="A1003" t="s">
        <v>280</v>
      </c>
      <c r="B1003" t="s">
        <v>281</v>
      </c>
      <c r="C1003" t="s">
        <v>524</v>
      </c>
      <c r="D1003" s="12">
        <v>1</v>
      </c>
      <c r="E1003" s="12" t="s">
        <v>336</v>
      </c>
      <c r="F1003">
        <v>130</v>
      </c>
      <c r="G1003">
        <v>66</v>
      </c>
      <c r="H1003">
        <v>136</v>
      </c>
      <c r="I1003">
        <v>80</v>
      </c>
      <c r="J1003">
        <f t="shared" si="60"/>
        <v>266</v>
      </c>
      <c r="K1003">
        <f t="shared" si="61"/>
        <v>146</v>
      </c>
      <c r="L1003">
        <f t="shared" si="62"/>
        <v>412</v>
      </c>
      <c r="M1003" s="12">
        <v>1</v>
      </c>
      <c r="N1003" s="12" t="s">
        <v>227</v>
      </c>
      <c r="O1003" s="213">
        <f t="shared" si="63"/>
        <v>0</v>
      </c>
    </row>
    <row r="1004" spans="1:15" x14ac:dyDescent="0.25">
      <c r="A1004" t="s">
        <v>280</v>
      </c>
      <c r="B1004" t="s">
        <v>281</v>
      </c>
      <c r="C1004" t="s">
        <v>524</v>
      </c>
      <c r="D1004" s="12">
        <v>1</v>
      </c>
      <c r="E1004" s="12" t="s">
        <v>343</v>
      </c>
      <c r="F1004">
        <v>122</v>
      </c>
      <c r="G1004">
        <v>60</v>
      </c>
      <c r="H1004">
        <v>131</v>
      </c>
      <c r="I1004">
        <v>61</v>
      </c>
      <c r="J1004">
        <f t="shared" si="60"/>
        <v>253</v>
      </c>
      <c r="K1004">
        <f t="shared" si="61"/>
        <v>121</v>
      </c>
      <c r="L1004">
        <f t="shared" si="62"/>
        <v>374</v>
      </c>
      <c r="M1004" s="12">
        <v>1</v>
      </c>
      <c r="N1004" s="12" t="s">
        <v>227</v>
      </c>
      <c r="O1004" s="213">
        <f t="shared" si="63"/>
        <v>0</v>
      </c>
    </row>
    <row r="1005" spans="1:15" x14ac:dyDescent="0.25">
      <c r="A1005" t="s">
        <v>280</v>
      </c>
      <c r="B1005" t="s">
        <v>281</v>
      </c>
      <c r="C1005" t="s">
        <v>524</v>
      </c>
      <c r="D1005" s="12">
        <v>1</v>
      </c>
      <c r="E1005" s="12" t="s">
        <v>346</v>
      </c>
      <c r="F1005">
        <v>149</v>
      </c>
      <c r="G1005">
        <v>54</v>
      </c>
      <c r="H1005">
        <v>120</v>
      </c>
      <c r="I1005">
        <v>61</v>
      </c>
      <c r="J1005">
        <f t="shared" si="60"/>
        <v>269</v>
      </c>
      <c r="K1005">
        <f t="shared" si="61"/>
        <v>115</v>
      </c>
      <c r="L1005">
        <f t="shared" si="62"/>
        <v>384</v>
      </c>
      <c r="M1005" s="12">
        <v>1</v>
      </c>
      <c r="N1005" s="12" t="s">
        <v>326</v>
      </c>
      <c r="O1005" s="213">
        <f t="shared" si="63"/>
        <v>0</v>
      </c>
    </row>
    <row r="1006" spans="1:15" x14ac:dyDescent="0.25">
      <c r="A1006" t="s">
        <v>280</v>
      </c>
      <c r="B1006" t="s">
        <v>281</v>
      </c>
      <c r="C1006" t="s">
        <v>524</v>
      </c>
      <c r="D1006" s="12">
        <v>1</v>
      </c>
      <c r="E1006" s="12" t="s">
        <v>349</v>
      </c>
      <c r="F1006">
        <v>147</v>
      </c>
      <c r="G1006">
        <v>67</v>
      </c>
      <c r="H1006">
        <v>142</v>
      </c>
      <c r="I1006">
        <v>70</v>
      </c>
      <c r="J1006">
        <f t="shared" si="60"/>
        <v>289</v>
      </c>
      <c r="K1006">
        <f t="shared" si="61"/>
        <v>137</v>
      </c>
      <c r="L1006">
        <f t="shared" si="62"/>
        <v>426</v>
      </c>
      <c r="M1006" s="12">
        <v>1</v>
      </c>
      <c r="N1006" s="12" t="s">
        <v>227</v>
      </c>
      <c r="O1006" s="213">
        <f t="shared" si="63"/>
        <v>0</v>
      </c>
    </row>
    <row r="1007" spans="1:15" x14ac:dyDescent="0.25">
      <c r="A1007" t="s">
        <v>280</v>
      </c>
      <c r="B1007" t="s">
        <v>281</v>
      </c>
      <c r="C1007" t="s">
        <v>524</v>
      </c>
      <c r="D1007" s="12">
        <v>1</v>
      </c>
      <c r="E1007" s="12" t="s">
        <v>352</v>
      </c>
      <c r="F1007">
        <v>126</v>
      </c>
      <c r="G1007">
        <v>53</v>
      </c>
      <c r="H1007">
        <v>147</v>
      </c>
      <c r="I1007">
        <v>59</v>
      </c>
      <c r="J1007">
        <f t="shared" si="60"/>
        <v>273</v>
      </c>
      <c r="K1007">
        <f t="shared" si="61"/>
        <v>112</v>
      </c>
      <c r="L1007">
        <f t="shared" si="62"/>
        <v>385</v>
      </c>
      <c r="M1007" s="12">
        <v>1</v>
      </c>
      <c r="N1007" s="12" t="s">
        <v>222</v>
      </c>
      <c r="O1007" s="213">
        <f t="shared" si="63"/>
        <v>0</v>
      </c>
    </row>
    <row r="1008" spans="1:15" x14ac:dyDescent="0.25">
      <c r="A1008" t="s">
        <v>280</v>
      </c>
      <c r="B1008" t="s">
        <v>281</v>
      </c>
      <c r="C1008" t="s">
        <v>524</v>
      </c>
      <c r="D1008" s="12">
        <v>1</v>
      </c>
      <c r="E1008" s="12" t="s">
        <v>355</v>
      </c>
      <c r="F1008">
        <v>140</v>
      </c>
      <c r="G1008">
        <v>59</v>
      </c>
      <c r="H1008">
        <v>151</v>
      </c>
      <c r="I1008">
        <v>77</v>
      </c>
      <c r="J1008">
        <f t="shared" si="60"/>
        <v>291</v>
      </c>
      <c r="K1008">
        <f t="shared" si="61"/>
        <v>136</v>
      </c>
      <c r="L1008">
        <f t="shared" si="62"/>
        <v>427</v>
      </c>
      <c r="M1008" s="12">
        <v>1</v>
      </c>
      <c r="N1008" s="12" t="s">
        <v>227</v>
      </c>
      <c r="O1008" s="213">
        <f t="shared" si="63"/>
        <v>0</v>
      </c>
    </row>
    <row r="1009" spans="1:15" x14ac:dyDescent="0.25">
      <c r="A1009" t="s">
        <v>280</v>
      </c>
      <c r="B1009" t="s">
        <v>281</v>
      </c>
      <c r="C1009" t="s">
        <v>524</v>
      </c>
      <c r="D1009" s="12">
        <v>1</v>
      </c>
      <c r="E1009" s="12" t="s">
        <v>358</v>
      </c>
      <c r="F1009">
        <v>128</v>
      </c>
      <c r="G1009">
        <v>63</v>
      </c>
      <c r="H1009">
        <v>125</v>
      </c>
      <c r="I1009">
        <v>60</v>
      </c>
      <c r="J1009">
        <f t="shared" si="60"/>
        <v>253</v>
      </c>
      <c r="K1009">
        <f t="shared" si="61"/>
        <v>123</v>
      </c>
      <c r="L1009">
        <f t="shared" si="62"/>
        <v>376</v>
      </c>
      <c r="M1009" s="12">
        <v>1</v>
      </c>
      <c r="N1009" s="12" t="s">
        <v>215</v>
      </c>
      <c r="O1009" s="213">
        <f t="shared" si="63"/>
        <v>0</v>
      </c>
    </row>
    <row r="1010" spans="1:15" x14ac:dyDescent="0.25">
      <c r="A1010" t="s">
        <v>280</v>
      </c>
      <c r="B1010" t="s">
        <v>281</v>
      </c>
      <c r="C1010" t="s">
        <v>524</v>
      </c>
      <c r="D1010" s="12">
        <v>1</v>
      </c>
      <c r="E1010" s="12" t="s">
        <v>362</v>
      </c>
      <c r="F1010">
        <v>145</v>
      </c>
      <c r="G1010">
        <v>77</v>
      </c>
      <c r="H1010">
        <v>140</v>
      </c>
      <c r="I1010">
        <v>54</v>
      </c>
      <c r="J1010">
        <f t="shared" si="60"/>
        <v>285</v>
      </c>
      <c r="K1010">
        <f t="shared" si="61"/>
        <v>131</v>
      </c>
      <c r="L1010">
        <f t="shared" si="62"/>
        <v>416</v>
      </c>
      <c r="M1010" s="12">
        <v>1</v>
      </c>
      <c r="N1010" s="12" t="s">
        <v>227</v>
      </c>
      <c r="O1010" s="213">
        <f t="shared" si="63"/>
        <v>0</v>
      </c>
    </row>
    <row r="1011" spans="1:15" x14ac:dyDescent="0.25">
      <c r="A1011" t="s">
        <v>280</v>
      </c>
      <c r="B1011" t="s">
        <v>281</v>
      </c>
      <c r="C1011" t="s">
        <v>524</v>
      </c>
      <c r="D1011" s="12">
        <v>1</v>
      </c>
      <c r="E1011" s="12" t="s">
        <v>365</v>
      </c>
      <c r="F1011">
        <v>150</v>
      </c>
      <c r="G1011">
        <v>62</v>
      </c>
      <c r="H1011">
        <v>148</v>
      </c>
      <c r="I1011">
        <v>63</v>
      </c>
      <c r="J1011">
        <f t="shared" si="60"/>
        <v>298</v>
      </c>
      <c r="K1011">
        <f t="shared" si="61"/>
        <v>125</v>
      </c>
      <c r="L1011">
        <f t="shared" si="62"/>
        <v>423</v>
      </c>
      <c r="M1011" s="12">
        <v>1</v>
      </c>
      <c r="N1011" s="12" t="s">
        <v>222</v>
      </c>
      <c r="O1011" s="213">
        <f t="shared" si="63"/>
        <v>0</v>
      </c>
    </row>
    <row r="1012" spans="1:15" x14ac:dyDescent="0.25">
      <c r="A1012" t="s">
        <v>280</v>
      </c>
      <c r="B1012" t="s">
        <v>281</v>
      </c>
      <c r="C1012" t="s">
        <v>524</v>
      </c>
      <c r="D1012" s="12">
        <v>1</v>
      </c>
      <c r="E1012" s="12" t="s">
        <v>368</v>
      </c>
      <c r="F1012">
        <v>154</v>
      </c>
      <c r="G1012">
        <v>63</v>
      </c>
      <c r="H1012">
        <v>135</v>
      </c>
      <c r="I1012">
        <v>62</v>
      </c>
      <c r="J1012">
        <f t="shared" si="60"/>
        <v>289</v>
      </c>
      <c r="K1012">
        <f t="shared" si="61"/>
        <v>125</v>
      </c>
      <c r="L1012">
        <f t="shared" si="62"/>
        <v>414</v>
      </c>
      <c r="M1012" s="12">
        <v>1</v>
      </c>
      <c r="N1012" s="12" t="s">
        <v>227</v>
      </c>
      <c r="O1012" s="213">
        <f t="shared" si="63"/>
        <v>0</v>
      </c>
    </row>
    <row r="1013" spans="1:15" x14ac:dyDescent="0.25">
      <c r="A1013" t="s">
        <v>280</v>
      </c>
      <c r="B1013" t="s">
        <v>281</v>
      </c>
      <c r="C1013" t="s">
        <v>524</v>
      </c>
      <c r="D1013" s="12">
        <v>1</v>
      </c>
      <c r="E1013" s="12" t="s">
        <v>374</v>
      </c>
      <c r="F1013">
        <v>131</v>
      </c>
      <c r="G1013">
        <v>50</v>
      </c>
      <c r="H1013">
        <v>143</v>
      </c>
      <c r="I1013">
        <v>62</v>
      </c>
      <c r="J1013">
        <f t="shared" si="60"/>
        <v>274</v>
      </c>
      <c r="K1013">
        <f t="shared" si="61"/>
        <v>112</v>
      </c>
      <c r="L1013">
        <f t="shared" si="62"/>
        <v>386</v>
      </c>
      <c r="M1013" s="12">
        <v>0</v>
      </c>
      <c r="N1013" s="12" t="s">
        <v>227</v>
      </c>
      <c r="O1013" s="213">
        <f t="shared" si="63"/>
        <v>0</v>
      </c>
    </row>
    <row r="1014" spans="1:15" x14ac:dyDescent="0.25">
      <c r="A1014" t="s">
        <v>280</v>
      </c>
      <c r="B1014" t="s">
        <v>281</v>
      </c>
      <c r="C1014" t="s">
        <v>524</v>
      </c>
      <c r="D1014" s="12">
        <v>1</v>
      </c>
      <c r="E1014" s="12" t="s">
        <v>377</v>
      </c>
      <c r="F1014">
        <v>123</v>
      </c>
      <c r="G1014">
        <v>62</v>
      </c>
      <c r="H1014">
        <v>145</v>
      </c>
      <c r="I1014">
        <v>60</v>
      </c>
      <c r="J1014">
        <f t="shared" si="60"/>
        <v>268</v>
      </c>
      <c r="K1014">
        <f t="shared" si="61"/>
        <v>122</v>
      </c>
      <c r="L1014">
        <f t="shared" si="62"/>
        <v>390</v>
      </c>
      <c r="M1014" s="12">
        <v>1</v>
      </c>
      <c r="N1014" s="12" t="s">
        <v>325</v>
      </c>
      <c r="O1014" s="213">
        <f t="shared" si="63"/>
        <v>1</v>
      </c>
    </row>
    <row r="1015" spans="1:15" x14ac:dyDescent="0.25">
      <c r="A1015" t="s">
        <v>388</v>
      </c>
      <c r="B1015" t="s">
        <v>212</v>
      </c>
      <c r="C1015" t="s">
        <v>524</v>
      </c>
      <c r="D1015" s="12">
        <v>1</v>
      </c>
      <c r="E1015" s="12" t="s">
        <v>340</v>
      </c>
      <c r="F1015">
        <v>105</v>
      </c>
      <c r="G1015">
        <v>45</v>
      </c>
      <c r="H1015">
        <v>110</v>
      </c>
      <c r="I1015">
        <v>32</v>
      </c>
      <c r="J1015">
        <f t="shared" si="60"/>
        <v>215</v>
      </c>
      <c r="K1015">
        <f t="shared" si="61"/>
        <v>77</v>
      </c>
      <c r="L1015">
        <f t="shared" si="62"/>
        <v>292</v>
      </c>
      <c r="M1015" s="12">
        <v>0</v>
      </c>
      <c r="N1015" s="12" t="s">
        <v>325</v>
      </c>
      <c r="O1015" s="213">
        <f t="shared" si="63"/>
        <v>0</v>
      </c>
    </row>
    <row r="1016" spans="1:15" x14ac:dyDescent="0.25">
      <c r="A1016" t="s">
        <v>388</v>
      </c>
      <c r="B1016" t="s">
        <v>212</v>
      </c>
      <c r="C1016" t="s">
        <v>524</v>
      </c>
      <c r="D1016" s="12">
        <v>1</v>
      </c>
      <c r="E1016" s="12" t="s">
        <v>343</v>
      </c>
      <c r="F1016">
        <v>104</v>
      </c>
      <c r="G1016">
        <v>36</v>
      </c>
      <c r="H1016">
        <v>98</v>
      </c>
      <c r="I1016">
        <v>61</v>
      </c>
      <c r="J1016">
        <f t="shared" si="60"/>
        <v>202</v>
      </c>
      <c r="K1016">
        <f t="shared" si="61"/>
        <v>97</v>
      </c>
      <c r="L1016">
        <f t="shared" si="62"/>
        <v>299</v>
      </c>
      <c r="M1016" s="12">
        <v>0</v>
      </c>
      <c r="N1016" s="12" t="s">
        <v>325</v>
      </c>
      <c r="O1016" s="213">
        <f t="shared" si="63"/>
        <v>0</v>
      </c>
    </row>
    <row r="1017" spans="1:15" x14ac:dyDescent="0.25">
      <c r="A1017" t="s">
        <v>388</v>
      </c>
      <c r="B1017" t="s">
        <v>212</v>
      </c>
      <c r="C1017" t="s">
        <v>524</v>
      </c>
      <c r="D1017" s="12">
        <v>1</v>
      </c>
      <c r="E1017" s="12" t="s">
        <v>346</v>
      </c>
      <c r="F1017">
        <v>113</v>
      </c>
      <c r="G1017">
        <v>35</v>
      </c>
      <c r="H1017">
        <v>96</v>
      </c>
      <c r="I1017">
        <v>42</v>
      </c>
      <c r="J1017">
        <f t="shared" si="60"/>
        <v>209</v>
      </c>
      <c r="K1017">
        <f t="shared" si="61"/>
        <v>77</v>
      </c>
      <c r="L1017">
        <f t="shared" si="62"/>
        <v>286</v>
      </c>
      <c r="M1017" s="12">
        <v>0</v>
      </c>
      <c r="N1017" s="12" t="s">
        <v>326</v>
      </c>
      <c r="O1017" s="213">
        <f t="shared" si="63"/>
        <v>0</v>
      </c>
    </row>
    <row r="1018" spans="1:15" x14ac:dyDescent="0.25">
      <c r="A1018" t="s">
        <v>388</v>
      </c>
      <c r="B1018" t="s">
        <v>212</v>
      </c>
      <c r="C1018" t="s">
        <v>524</v>
      </c>
      <c r="D1018" s="12">
        <v>1</v>
      </c>
      <c r="E1018" s="12" t="s">
        <v>355</v>
      </c>
      <c r="F1018">
        <v>104</v>
      </c>
      <c r="G1018">
        <v>26</v>
      </c>
      <c r="H1018">
        <v>103</v>
      </c>
      <c r="I1018">
        <v>45</v>
      </c>
      <c r="J1018">
        <f t="shared" si="60"/>
        <v>207</v>
      </c>
      <c r="K1018">
        <f t="shared" si="61"/>
        <v>71</v>
      </c>
      <c r="L1018">
        <f t="shared" si="62"/>
        <v>278</v>
      </c>
      <c r="M1018" s="12">
        <v>0</v>
      </c>
      <c r="N1018" s="12" t="s">
        <v>325</v>
      </c>
      <c r="O1018" s="213">
        <f t="shared" si="63"/>
        <v>0</v>
      </c>
    </row>
    <row r="1019" spans="1:15" x14ac:dyDescent="0.25">
      <c r="A1019" t="s">
        <v>388</v>
      </c>
      <c r="B1019" t="s">
        <v>212</v>
      </c>
      <c r="C1019" t="s">
        <v>524</v>
      </c>
      <c r="D1019" s="12">
        <v>1</v>
      </c>
      <c r="E1019" s="12" t="s">
        <v>358</v>
      </c>
      <c r="F1019">
        <v>96</v>
      </c>
      <c r="G1019">
        <v>45</v>
      </c>
      <c r="H1019">
        <v>99</v>
      </c>
      <c r="I1019">
        <v>35</v>
      </c>
      <c r="J1019">
        <f t="shared" si="60"/>
        <v>195</v>
      </c>
      <c r="K1019">
        <f t="shared" si="61"/>
        <v>80</v>
      </c>
      <c r="L1019">
        <f t="shared" si="62"/>
        <v>275</v>
      </c>
      <c r="M1019" s="12">
        <v>0</v>
      </c>
      <c r="N1019" s="12" t="s">
        <v>325</v>
      </c>
      <c r="O1019" s="213">
        <f t="shared" si="63"/>
        <v>0</v>
      </c>
    </row>
    <row r="1020" spans="1:15" x14ac:dyDescent="0.25">
      <c r="A1020" t="s">
        <v>388</v>
      </c>
      <c r="B1020" t="s">
        <v>212</v>
      </c>
      <c r="C1020" t="s">
        <v>524</v>
      </c>
      <c r="D1020" s="12">
        <v>1</v>
      </c>
      <c r="E1020" s="12" t="s">
        <v>371</v>
      </c>
      <c r="F1020">
        <v>121</v>
      </c>
      <c r="G1020">
        <v>24</v>
      </c>
      <c r="H1020">
        <v>122</v>
      </c>
      <c r="I1020">
        <v>41</v>
      </c>
      <c r="J1020">
        <f t="shared" si="60"/>
        <v>243</v>
      </c>
      <c r="K1020">
        <f t="shared" si="61"/>
        <v>65</v>
      </c>
      <c r="L1020">
        <f t="shared" si="62"/>
        <v>308</v>
      </c>
      <c r="M1020" s="12">
        <v>0</v>
      </c>
      <c r="N1020" s="12" t="s">
        <v>325</v>
      </c>
      <c r="O1020" s="213">
        <f t="shared" si="63"/>
        <v>1</v>
      </c>
    </row>
    <row r="1021" spans="1:15" x14ac:dyDescent="0.25">
      <c r="A1021" t="s">
        <v>129</v>
      </c>
      <c r="B1021" t="s">
        <v>206</v>
      </c>
      <c r="C1021" t="s">
        <v>523</v>
      </c>
      <c r="D1021" s="12">
        <v>1</v>
      </c>
      <c r="E1021" s="12" t="s">
        <v>4</v>
      </c>
      <c r="F1021">
        <v>133</v>
      </c>
      <c r="G1021">
        <v>69</v>
      </c>
      <c r="H1021">
        <v>130</v>
      </c>
      <c r="I1021">
        <v>61</v>
      </c>
      <c r="J1021">
        <f t="shared" si="60"/>
        <v>263</v>
      </c>
      <c r="K1021">
        <f t="shared" si="61"/>
        <v>130</v>
      </c>
      <c r="L1021">
        <f t="shared" si="62"/>
        <v>393</v>
      </c>
      <c r="M1021" s="12">
        <v>1</v>
      </c>
      <c r="N1021" s="12" t="s">
        <v>333</v>
      </c>
      <c r="O1021" s="213">
        <f t="shared" si="63"/>
        <v>0</v>
      </c>
    </row>
    <row r="1022" spans="1:15" x14ac:dyDescent="0.25">
      <c r="A1022" t="s">
        <v>129</v>
      </c>
      <c r="B1022" t="s">
        <v>206</v>
      </c>
      <c r="C1022" t="s">
        <v>523</v>
      </c>
      <c r="D1022" s="12">
        <v>1</v>
      </c>
      <c r="E1022" s="12" t="s">
        <v>7</v>
      </c>
      <c r="F1022">
        <v>138</v>
      </c>
      <c r="G1022">
        <v>53</v>
      </c>
      <c r="H1022">
        <v>138</v>
      </c>
      <c r="I1022">
        <v>62</v>
      </c>
      <c r="J1022">
        <f t="shared" si="60"/>
        <v>276</v>
      </c>
      <c r="K1022">
        <f t="shared" si="61"/>
        <v>115</v>
      </c>
      <c r="L1022">
        <f t="shared" si="62"/>
        <v>391</v>
      </c>
      <c r="M1022" s="12">
        <v>1</v>
      </c>
      <c r="N1022" s="12" t="s">
        <v>333</v>
      </c>
      <c r="O1022" s="213">
        <f t="shared" si="63"/>
        <v>0</v>
      </c>
    </row>
    <row r="1023" spans="1:15" x14ac:dyDescent="0.25">
      <c r="A1023" t="s">
        <v>129</v>
      </c>
      <c r="B1023" t="s">
        <v>206</v>
      </c>
      <c r="C1023" t="s">
        <v>523</v>
      </c>
      <c r="D1023" s="12">
        <v>1</v>
      </c>
      <c r="E1023" s="12" t="s">
        <v>9</v>
      </c>
      <c r="F1023">
        <v>130</v>
      </c>
      <c r="G1023">
        <v>43</v>
      </c>
      <c r="H1023">
        <v>136</v>
      </c>
      <c r="I1023">
        <v>61</v>
      </c>
      <c r="J1023">
        <f t="shared" si="60"/>
        <v>266</v>
      </c>
      <c r="K1023">
        <f t="shared" si="61"/>
        <v>104</v>
      </c>
      <c r="L1023">
        <f t="shared" si="62"/>
        <v>370</v>
      </c>
      <c r="M1023" s="12">
        <v>1</v>
      </c>
      <c r="N1023" s="12" t="s">
        <v>333</v>
      </c>
      <c r="O1023" s="213">
        <f t="shared" si="63"/>
        <v>0</v>
      </c>
    </row>
    <row r="1024" spans="1:15" x14ac:dyDescent="0.25">
      <c r="A1024" t="s">
        <v>129</v>
      </c>
      <c r="B1024" t="s">
        <v>206</v>
      </c>
      <c r="C1024" t="s">
        <v>523</v>
      </c>
      <c r="D1024" s="12">
        <v>1</v>
      </c>
      <c r="E1024" s="12" t="s">
        <v>10</v>
      </c>
      <c r="F1024">
        <v>119</v>
      </c>
      <c r="G1024">
        <v>35</v>
      </c>
      <c r="H1024">
        <v>111</v>
      </c>
      <c r="I1024">
        <v>52</v>
      </c>
      <c r="J1024">
        <f t="shared" si="60"/>
        <v>230</v>
      </c>
      <c r="K1024">
        <f t="shared" si="61"/>
        <v>87</v>
      </c>
      <c r="L1024">
        <f t="shared" si="62"/>
        <v>317</v>
      </c>
      <c r="M1024" s="12">
        <v>0</v>
      </c>
      <c r="N1024" s="12" t="s">
        <v>325</v>
      </c>
      <c r="O1024" s="213">
        <f t="shared" si="63"/>
        <v>0</v>
      </c>
    </row>
    <row r="1025" spans="1:15" x14ac:dyDescent="0.25">
      <c r="A1025" t="s">
        <v>129</v>
      </c>
      <c r="B1025" t="s">
        <v>206</v>
      </c>
      <c r="C1025" t="s">
        <v>523</v>
      </c>
      <c r="D1025" s="12">
        <v>1</v>
      </c>
      <c r="E1025" s="12" t="s">
        <v>11</v>
      </c>
      <c r="F1025">
        <v>111</v>
      </c>
      <c r="G1025">
        <v>52</v>
      </c>
      <c r="H1025">
        <v>119</v>
      </c>
      <c r="I1025">
        <v>42</v>
      </c>
      <c r="J1025">
        <f t="shared" si="60"/>
        <v>230</v>
      </c>
      <c r="K1025">
        <f t="shared" si="61"/>
        <v>94</v>
      </c>
      <c r="L1025">
        <f t="shared" si="62"/>
        <v>324</v>
      </c>
      <c r="M1025" s="12">
        <v>0</v>
      </c>
      <c r="N1025" s="12" t="s">
        <v>222</v>
      </c>
      <c r="O1025" s="213">
        <f t="shared" si="63"/>
        <v>0</v>
      </c>
    </row>
    <row r="1026" spans="1:15" x14ac:dyDescent="0.25">
      <c r="A1026" t="s">
        <v>129</v>
      </c>
      <c r="B1026" t="s">
        <v>206</v>
      </c>
      <c r="C1026" t="s">
        <v>523</v>
      </c>
      <c r="D1026" s="12">
        <v>1</v>
      </c>
      <c r="E1026" s="12" t="s">
        <v>14</v>
      </c>
      <c r="F1026">
        <v>129</v>
      </c>
      <c r="G1026">
        <v>44</v>
      </c>
      <c r="H1026">
        <v>114</v>
      </c>
      <c r="I1026">
        <v>53</v>
      </c>
      <c r="J1026">
        <f t="shared" ref="J1026:J1089" si="64">F1026+H1026</f>
        <v>243</v>
      </c>
      <c r="K1026">
        <f t="shared" ref="K1026:K1089" si="65">G1026+I1026</f>
        <v>97</v>
      </c>
      <c r="L1026">
        <f t="shared" ref="L1026:L1089" si="66">SUM(J1026:K1026)</f>
        <v>340</v>
      </c>
      <c r="M1026" s="12">
        <v>0</v>
      </c>
      <c r="N1026" s="12" t="s">
        <v>327</v>
      </c>
      <c r="O1026" s="213">
        <f t="shared" si="63"/>
        <v>0</v>
      </c>
    </row>
    <row r="1027" spans="1:15" x14ac:dyDescent="0.25">
      <c r="A1027" t="s">
        <v>129</v>
      </c>
      <c r="B1027" t="s">
        <v>206</v>
      </c>
      <c r="C1027" t="s">
        <v>523</v>
      </c>
      <c r="D1027" s="12">
        <v>1</v>
      </c>
      <c r="E1027" s="12" t="s">
        <v>15</v>
      </c>
      <c r="F1027">
        <v>133</v>
      </c>
      <c r="G1027">
        <v>61</v>
      </c>
      <c r="H1027">
        <v>146</v>
      </c>
      <c r="I1027">
        <v>52</v>
      </c>
      <c r="J1027">
        <f t="shared" si="64"/>
        <v>279</v>
      </c>
      <c r="K1027">
        <f t="shared" si="65"/>
        <v>113</v>
      </c>
      <c r="L1027">
        <f t="shared" si="66"/>
        <v>392</v>
      </c>
      <c r="M1027" s="12">
        <v>1</v>
      </c>
      <c r="N1027" s="12" t="s">
        <v>327</v>
      </c>
      <c r="O1027" s="213">
        <f t="shared" ref="O1027:O1090" si="67">IF(A1027=A1028,0,1)</f>
        <v>0</v>
      </c>
    </row>
    <row r="1028" spans="1:15" x14ac:dyDescent="0.25">
      <c r="A1028" t="s">
        <v>129</v>
      </c>
      <c r="B1028" t="s">
        <v>206</v>
      </c>
      <c r="C1028" t="s">
        <v>523</v>
      </c>
      <c r="D1028" s="12">
        <v>1</v>
      </c>
      <c r="E1028" s="12" t="s">
        <v>16</v>
      </c>
      <c r="F1028">
        <v>132</v>
      </c>
      <c r="G1028">
        <v>54</v>
      </c>
      <c r="H1028">
        <v>145</v>
      </c>
      <c r="I1028">
        <v>54</v>
      </c>
      <c r="J1028">
        <f t="shared" si="64"/>
        <v>277</v>
      </c>
      <c r="K1028">
        <f t="shared" si="65"/>
        <v>108</v>
      </c>
      <c r="L1028">
        <f t="shared" si="66"/>
        <v>385</v>
      </c>
      <c r="M1028" s="12">
        <v>1</v>
      </c>
      <c r="N1028" s="12" t="s">
        <v>333</v>
      </c>
      <c r="O1028" s="213">
        <f t="shared" si="67"/>
        <v>0</v>
      </c>
    </row>
    <row r="1029" spans="1:15" x14ac:dyDescent="0.25">
      <c r="A1029" t="s">
        <v>129</v>
      </c>
      <c r="B1029" t="s">
        <v>206</v>
      </c>
      <c r="C1029" t="s">
        <v>523</v>
      </c>
      <c r="D1029" s="12">
        <v>1</v>
      </c>
      <c r="E1029" s="12" t="s">
        <v>459</v>
      </c>
      <c r="F1029">
        <v>137</v>
      </c>
      <c r="G1029">
        <v>54</v>
      </c>
      <c r="H1029">
        <v>132</v>
      </c>
      <c r="I1029">
        <v>79</v>
      </c>
      <c r="J1029">
        <f t="shared" si="64"/>
        <v>269</v>
      </c>
      <c r="K1029">
        <f t="shared" si="65"/>
        <v>133</v>
      </c>
      <c r="L1029">
        <f t="shared" si="66"/>
        <v>402</v>
      </c>
      <c r="M1029" s="12">
        <v>1</v>
      </c>
      <c r="N1029" s="12" t="s">
        <v>333</v>
      </c>
      <c r="O1029" s="213">
        <f t="shared" si="67"/>
        <v>0</v>
      </c>
    </row>
    <row r="1030" spans="1:15" x14ac:dyDescent="0.25">
      <c r="A1030" t="s">
        <v>129</v>
      </c>
      <c r="B1030" t="s">
        <v>206</v>
      </c>
      <c r="C1030" t="s">
        <v>523</v>
      </c>
      <c r="D1030" s="12">
        <v>1</v>
      </c>
      <c r="E1030" s="12" t="s">
        <v>465</v>
      </c>
      <c r="F1030">
        <v>124</v>
      </c>
      <c r="G1030">
        <v>60</v>
      </c>
      <c r="H1030">
        <v>126</v>
      </c>
      <c r="I1030">
        <v>63</v>
      </c>
      <c r="J1030">
        <f t="shared" si="64"/>
        <v>250</v>
      </c>
      <c r="K1030">
        <f t="shared" si="65"/>
        <v>123</v>
      </c>
      <c r="L1030">
        <f t="shared" si="66"/>
        <v>373</v>
      </c>
      <c r="M1030" s="12">
        <v>1</v>
      </c>
      <c r="N1030" s="12" t="s">
        <v>325</v>
      </c>
      <c r="O1030" s="213">
        <f t="shared" si="67"/>
        <v>0</v>
      </c>
    </row>
    <row r="1031" spans="1:15" x14ac:dyDescent="0.25">
      <c r="A1031" t="s">
        <v>129</v>
      </c>
      <c r="B1031" t="s">
        <v>206</v>
      </c>
      <c r="C1031" t="s">
        <v>523</v>
      </c>
      <c r="D1031" s="12">
        <v>1</v>
      </c>
      <c r="E1031" s="12" t="s">
        <v>461</v>
      </c>
      <c r="F1031">
        <v>121</v>
      </c>
      <c r="G1031">
        <v>71</v>
      </c>
      <c r="H1031">
        <v>142</v>
      </c>
      <c r="I1031">
        <v>62</v>
      </c>
      <c r="J1031">
        <f t="shared" si="64"/>
        <v>263</v>
      </c>
      <c r="K1031">
        <f t="shared" si="65"/>
        <v>133</v>
      </c>
      <c r="L1031">
        <f t="shared" si="66"/>
        <v>396</v>
      </c>
      <c r="M1031" s="12">
        <v>1</v>
      </c>
      <c r="N1031" s="12" t="s">
        <v>333</v>
      </c>
      <c r="O1031" s="213">
        <f t="shared" si="67"/>
        <v>0</v>
      </c>
    </row>
    <row r="1032" spans="1:15" x14ac:dyDescent="0.25">
      <c r="A1032" t="s">
        <v>129</v>
      </c>
      <c r="B1032" t="s">
        <v>206</v>
      </c>
      <c r="C1032" t="s">
        <v>523</v>
      </c>
      <c r="D1032" s="12">
        <v>1</v>
      </c>
      <c r="E1032" s="12" t="s">
        <v>462</v>
      </c>
      <c r="F1032">
        <v>143</v>
      </c>
      <c r="G1032">
        <v>57</v>
      </c>
      <c r="H1032">
        <v>124</v>
      </c>
      <c r="I1032">
        <v>35</v>
      </c>
      <c r="J1032">
        <f t="shared" si="64"/>
        <v>267</v>
      </c>
      <c r="K1032">
        <f t="shared" si="65"/>
        <v>92</v>
      </c>
      <c r="L1032">
        <f t="shared" si="66"/>
        <v>359</v>
      </c>
      <c r="M1032" s="12">
        <v>0</v>
      </c>
      <c r="N1032" s="12" t="s">
        <v>326</v>
      </c>
      <c r="O1032" s="213">
        <f t="shared" si="67"/>
        <v>0</v>
      </c>
    </row>
    <row r="1033" spans="1:15" x14ac:dyDescent="0.25">
      <c r="A1033" t="s">
        <v>129</v>
      </c>
      <c r="B1033" t="s">
        <v>206</v>
      </c>
      <c r="C1033" t="s">
        <v>524</v>
      </c>
      <c r="D1033" s="12">
        <v>1</v>
      </c>
      <c r="E1033" s="12" t="s">
        <v>277</v>
      </c>
      <c r="F1033">
        <v>130</v>
      </c>
      <c r="G1033">
        <v>61</v>
      </c>
      <c r="H1033">
        <v>123</v>
      </c>
      <c r="I1033">
        <v>36</v>
      </c>
      <c r="J1033">
        <f t="shared" si="64"/>
        <v>253</v>
      </c>
      <c r="K1033">
        <f t="shared" si="65"/>
        <v>97</v>
      </c>
      <c r="L1033">
        <f t="shared" si="66"/>
        <v>350</v>
      </c>
      <c r="M1033" s="12">
        <v>0</v>
      </c>
      <c r="N1033" s="12" t="s">
        <v>326</v>
      </c>
      <c r="O1033" s="213">
        <f t="shared" si="67"/>
        <v>0</v>
      </c>
    </row>
    <row r="1034" spans="1:15" x14ac:dyDescent="0.25">
      <c r="A1034" t="s">
        <v>129</v>
      </c>
      <c r="B1034" t="s">
        <v>206</v>
      </c>
      <c r="C1034" t="s">
        <v>524</v>
      </c>
      <c r="D1034" s="12">
        <v>1</v>
      </c>
      <c r="E1034" s="12" t="s">
        <v>336</v>
      </c>
      <c r="F1034">
        <v>141</v>
      </c>
      <c r="G1034">
        <v>54</v>
      </c>
      <c r="H1034">
        <v>148</v>
      </c>
      <c r="I1034">
        <v>59</v>
      </c>
      <c r="J1034">
        <f t="shared" si="64"/>
        <v>289</v>
      </c>
      <c r="K1034">
        <f t="shared" si="65"/>
        <v>113</v>
      </c>
      <c r="L1034">
        <f t="shared" si="66"/>
        <v>402</v>
      </c>
      <c r="M1034" s="12">
        <v>1</v>
      </c>
      <c r="N1034" s="12" t="s">
        <v>333</v>
      </c>
      <c r="O1034" s="213">
        <f t="shared" si="67"/>
        <v>0</v>
      </c>
    </row>
    <row r="1035" spans="1:15" x14ac:dyDescent="0.25">
      <c r="A1035" t="s">
        <v>129</v>
      </c>
      <c r="B1035" t="s">
        <v>206</v>
      </c>
      <c r="C1035" t="s">
        <v>524</v>
      </c>
      <c r="D1035" s="12">
        <v>1</v>
      </c>
      <c r="E1035" s="12" t="s">
        <v>340</v>
      </c>
      <c r="F1035">
        <v>146</v>
      </c>
      <c r="G1035">
        <v>44</v>
      </c>
      <c r="H1035">
        <v>131</v>
      </c>
      <c r="I1035">
        <v>54</v>
      </c>
      <c r="J1035">
        <f t="shared" si="64"/>
        <v>277</v>
      </c>
      <c r="K1035">
        <f t="shared" si="65"/>
        <v>98</v>
      </c>
      <c r="L1035">
        <f t="shared" si="66"/>
        <v>375</v>
      </c>
      <c r="M1035" s="12">
        <v>1</v>
      </c>
      <c r="N1035" s="12" t="s">
        <v>227</v>
      </c>
      <c r="O1035" s="213">
        <f t="shared" si="67"/>
        <v>0</v>
      </c>
    </row>
    <row r="1036" spans="1:15" x14ac:dyDescent="0.25">
      <c r="A1036" t="s">
        <v>129</v>
      </c>
      <c r="B1036" t="s">
        <v>206</v>
      </c>
      <c r="C1036" t="s">
        <v>524</v>
      </c>
      <c r="D1036" s="12">
        <v>1</v>
      </c>
      <c r="E1036" s="12" t="s">
        <v>343</v>
      </c>
      <c r="F1036">
        <v>154</v>
      </c>
      <c r="G1036">
        <v>62</v>
      </c>
      <c r="H1036">
        <v>121</v>
      </c>
      <c r="I1036">
        <v>59</v>
      </c>
      <c r="J1036">
        <f t="shared" si="64"/>
        <v>275</v>
      </c>
      <c r="K1036">
        <f t="shared" si="65"/>
        <v>121</v>
      </c>
      <c r="L1036">
        <f t="shared" si="66"/>
        <v>396</v>
      </c>
      <c r="M1036" s="12">
        <v>1</v>
      </c>
      <c r="N1036" s="12" t="s">
        <v>333</v>
      </c>
      <c r="O1036" s="213">
        <f t="shared" si="67"/>
        <v>0</v>
      </c>
    </row>
    <row r="1037" spans="1:15" x14ac:dyDescent="0.25">
      <c r="A1037" t="s">
        <v>129</v>
      </c>
      <c r="B1037" t="s">
        <v>206</v>
      </c>
      <c r="C1037" t="s">
        <v>524</v>
      </c>
      <c r="D1037" s="12">
        <v>1</v>
      </c>
      <c r="E1037" s="12" t="s">
        <v>346</v>
      </c>
      <c r="F1037">
        <v>130</v>
      </c>
      <c r="G1037">
        <v>41</v>
      </c>
      <c r="H1037">
        <v>134</v>
      </c>
      <c r="I1037">
        <v>33</v>
      </c>
      <c r="J1037">
        <f t="shared" si="64"/>
        <v>264</v>
      </c>
      <c r="K1037">
        <f t="shared" si="65"/>
        <v>74</v>
      </c>
      <c r="L1037">
        <f t="shared" si="66"/>
        <v>338</v>
      </c>
      <c r="M1037" s="12">
        <v>0</v>
      </c>
      <c r="N1037" s="12" t="s">
        <v>333</v>
      </c>
      <c r="O1037" s="213">
        <f t="shared" si="67"/>
        <v>0</v>
      </c>
    </row>
    <row r="1038" spans="1:15" x14ac:dyDescent="0.25">
      <c r="A1038" t="s">
        <v>129</v>
      </c>
      <c r="B1038" t="s">
        <v>206</v>
      </c>
      <c r="C1038" t="s">
        <v>524</v>
      </c>
      <c r="D1038" s="12">
        <v>1</v>
      </c>
      <c r="E1038" s="12" t="s">
        <v>349</v>
      </c>
      <c r="F1038">
        <v>124</v>
      </c>
      <c r="G1038">
        <v>45</v>
      </c>
      <c r="H1038">
        <v>141</v>
      </c>
      <c r="I1038">
        <v>53</v>
      </c>
      <c r="J1038">
        <f t="shared" si="64"/>
        <v>265</v>
      </c>
      <c r="K1038">
        <f t="shared" si="65"/>
        <v>98</v>
      </c>
      <c r="L1038">
        <f t="shared" si="66"/>
        <v>363</v>
      </c>
      <c r="M1038" s="12">
        <v>1</v>
      </c>
      <c r="N1038" s="12" t="s">
        <v>215</v>
      </c>
      <c r="O1038" s="213">
        <f t="shared" si="67"/>
        <v>0</v>
      </c>
    </row>
    <row r="1039" spans="1:15" x14ac:dyDescent="0.25">
      <c r="A1039" t="s">
        <v>129</v>
      </c>
      <c r="B1039" t="s">
        <v>206</v>
      </c>
      <c r="C1039" t="s">
        <v>524</v>
      </c>
      <c r="D1039" s="12">
        <v>1</v>
      </c>
      <c r="E1039" s="12" t="s">
        <v>358</v>
      </c>
      <c r="F1039">
        <v>144</v>
      </c>
      <c r="G1039">
        <v>63</v>
      </c>
      <c r="H1039">
        <v>134</v>
      </c>
      <c r="I1039">
        <v>79</v>
      </c>
      <c r="J1039">
        <f t="shared" si="64"/>
        <v>278</v>
      </c>
      <c r="K1039">
        <f t="shared" si="65"/>
        <v>142</v>
      </c>
      <c r="L1039">
        <f t="shared" si="66"/>
        <v>420</v>
      </c>
      <c r="M1039" s="12">
        <v>1</v>
      </c>
      <c r="N1039" s="12" t="s">
        <v>326</v>
      </c>
      <c r="O1039" s="213">
        <f t="shared" si="67"/>
        <v>0</v>
      </c>
    </row>
    <row r="1040" spans="1:15" x14ac:dyDescent="0.25">
      <c r="A1040" t="s">
        <v>129</v>
      </c>
      <c r="B1040" t="s">
        <v>206</v>
      </c>
      <c r="C1040" t="s">
        <v>524</v>
      </c>
      <c r="D1040" s="12">
        <v>1</v>
      </c>
      <c r="E1040" s="12" t="s">
        <v>365</v>
      </c>
      <c r="F1040">
        <v>129</v>
      </c>
      <c r="G1040">
        <v>62</v>
      </c>
      <c r="H1040">
        <v>133</v>
      </c>
      <c r="I1040">
        <v>43</v>
      </c>
      <c r="J1040">
        <f t="shared" si="64"/>
        <v>262</v>
      </c>
      <c r="K1040">
        <f t="shared" si="65"/>
        <v>105</v>
      </c>
      <c r="L1040">
        <f t="shared" si="66"/>
        <v>367</v>
      </c>
      <c r="M1040" s="12">
        <v>1</v>
      </c>
      <c r="N1040" s="12" t="s">
        <v>333</v>
      </c>
      <c r="O1040" s="213">
        <f t="shared" si="67"/>
        <v>0</v>
      </c>
    </row>
    <row r="1041" spans="1:15" x14ac:dyDescent="0.25">
      <c r="A1041" t="s">
        <v>129</v>
      </c>
      <c r="B1041" t="s">
        <v>206</v>
      </c>
      <c r="C1041" t="s">
        <v>524</v>
      </c>
      <c r="D1041" s="12">
        <v>1</v>
      </c>
      <c r="E1041" s="12" t="s">
        <v>368</v>
      </c>
      <c r="F1041">
        <v>136</v>
      </c>
      <c r="G1041">
        <v>53</v>
      </c>
      <c r="H1041">
        <v>137</v>
      </c>
      <c r="I1041">
        <v>62</v>
      </c>
      <c r="J1041">
        <f t="shared" si="64"/>
        <v>273</v>
      </c>
      <c r="K1041">
        <f t="shared" si="65"/>
        <v>115</v>
      </c>
      <c r="L1041">
        <f t="shared" si="66"/>
        <v>388</v>
      </c>
      <c r="M1041" s="12">
        <v>1</v>
      </c>
      <c r="N1041" s="12" t="s">
        <v>222</v>
      </c>
      <c r="O1041" s="213">
        <f t="shared" si="67"/>
        <v>0</v>
      </c>
    </row>
    <row r="1042" spans="1:15" x14ac:dyDescent="0.25">
      <c r="A1042" t="s">
        <v>129</v>
      </c>
      <c r="B1042" t="s">
        <v>206</v>
      </c>
      <c r="C1042" t="s">
        <v>524</v>
      </c>
      <c r="D1042" s="12">
        <v>1</v>
      </c>
      <c r="E1042" s="12" t="s">
        <v>371</v>
      </c>
      <c r="F1042">
        <v>136</v>
      </c>
      <c r="G1042">
        <v>53</v>
      </c>
      <c r="H1042">
        <v>129</v>
      </c>
      <c r="I1042">
        <v>50</v>
      </c>
      <c r="J1042">
        <f t="shared" si="64"/>
        <v>265</v>
      </c>
      <c r="K1042">
        <f t="shared" si="65"/>
        <v>103</v>
      </c>
      <c r="L1042">
        <f t="shared" si="66"/>
        <v>368</v>
      </c>
      <c r="M1042" s="12">
        <v>1</v>
      </c>
      <c r="N1042" s="12" t="s">
        <v>333</v>
      </c>
      <c r="O1042" s="213">
        <f t="shared" si="67"/>
        <v>0</v>
      </c>
    </row>
    <row r="1043" spans="1:15" x14ac:dyDescent="0.25">
      <c r="A1043" t="s">
        <v>129</v>
      </c>
      <c r="B1043" t="s">
        <v>206</v>
      </c>
      <c r="C1043" t="s">
        <v>524</v>
      </c>
      <c r="D1043" s="12">
        <v>1</v>
      </c>
      <c r="E1043" s="12" t="s">
        <v>374</v>
      </c>
      <c r="F1043">
        <v>151</v>
      </c>
      <c r="G1043">
        <v>45</v>
      </c>
      <c r="H1043">
        <v>140</v>
      </c>
      <c r="I1043">
        <v>71</v>
      </c>
      <c r="J1043">
        <f t="shared" si="64"/>
        <v>291</v>
      </c>
      <c r="K1043">
        <f t="shared" si="65"/>
        <v>116</v>
      </c>
      <c r="L1043">
        <f t="shared" si="66"/>
        <v>407</v>
      </c>
      <c r="M1043" s="12">
        <v>1</v>
      </c>
      <c r="N1043" s="12" t="s">
        <v>326</v>
      </c>
      <c r="O1043" s="213">
        <f t="shared" si="67"/>
        <v>0</v>
      </c>
    </row>
    <row r="1044" spans="1:15" x14ac:dyDescent="0.25">
      <c r="A1044" t="s">
        <v>129</v>
      </c>
      <c r="B1044" t="s">
        <v>206</v>
      </c>
      <c r="C1044" t="s">
        <v>524</v>
      </c>
      <c r="D1044" s="12">
        <v>1</v>
      </c>
      <c r="E1044" s="12" t="s">
        <v>377</v>
      </c>
      <c r="F1044">
        <v>147</v>
      </c>
      <c r="G1044">
        <v>51</v>
      </c>
      <c r="H1044">
        <v>142</v>
      </c>
      <c r="I1044">
        <v>69</v>
      </c>
      <c r="J1044">
        <f t="shared" si="64"/>
        <v>289</v>
      </c>
      <c r="K1044">
        <f t="shared" si="65"/>
        <v>120</v>
      </c>
      <c r="L1044">
        <f t="shared" si="66"/>
        <v>409</v>
      </c>
      <c r="M1044" s="12">
        <v>1</v>
      </c>
      <c r="N1044" s="12" t="s">
        <v>333</v>
      </c>
      <c r="O1044" s="213">
        <f t="shared" si="67"/>
        <v>1</v>
      </c>
    </row>
    <row r="1045" spans="1:15" x14ac:dyDescent="0.25">
      <c r="A1045" t="s">
        <v>131</v>
      </c>
      <c r="B1045" t="s">
        <v>238</v>
      </c>
      <c r="C1045" t="s">
        <v>523</v>
      </c>
      <c r="D1045" s="12">
        <v>1</v>
      </c>
      <c r="E1045" s="12" t="s">
        <v>14</v>
      </c>
      <c r="F1045">
        <v>84</v>
      </c>
      <c r="G1045">
        <v>16</v>
      </c>
      <c r="H1045">
        <v>58</v>
      </c>
      <c r="I1045">
        <v>25</v>
      </c>
      <c r="J1045">
        <f t="shared" si="64"/>
        <v>142</v>
      </c>
      <c r="K1045">
        <f t="shared" si="65"/>
        <v>41</v>
      </c>
      <c r="L1045">
        <f t="shared" si="66"/>
        <v>183</v>
      </c>
      <c r="M1045" s="12">
        <v>0</v>
      </c>
      <c r="N1045" s="12" t="s">
        <v>222</v>
      </c>
      <c r="O1045" s="213">
        <f t="shared" si="67"/>
        <v>1</v>
      </c>
    </row>
    <row r="1046" spans="1:15" x14ac:dyDescent="0.25">
      <c r="A1046" t="s">
        <v>133</v>
      </c>
      <c r="B1046" t="s">
        <v>222</v>
      </c>
      <c r="C1046" t="s">
        <v>523</v>
      </c>
      <c r="D1046" s="12">
        <v>1</v>
      </c>
      <c r="E1046" s="12" t="s">
        <v>12</v>
      </c>
      <c r="F1046">
        <v>128</v>
      </c>
      <c r="G1046">
        <v>44</v>
      </c>
      <c r="H1046">
        <v>142</v>
      </c>
      <c r="I1046">
        <v>43</v>
      </c>
      <c r="J1046">
        <f t="shared" si="64"/>
        <v>270</v>
      </c>
      <c r="K1046">
        <f t="shared" si="65"/>
        <v>87</v>
      </c>
      <c r="L1046">
        <f t="shared" si="66"/>
        <v>357</v>
      </c>
      <c r="M1046" s="12">
        <v>1</v>
      </c>
      <c r="N1046" s="12" t="s">
        <v>327</v>
      </c>
      <c r="O1046" s="213">
        <f t="shared" si="67"/>
        <v>0</v>
      </c>
    </row>
    <row r="1047" spans="1:15" x14ac:dyDescent="0.25">
      <c r="A1047" t="s">
        <v>133</v>
      </c>
      <c r="B1047" t="s">
        <v>222</v>
      </c>
      <c r="C1047" t="s">
        <v>523</v>
      </c>
      <c r="D1047" s="12">
        <v>1</v>
      </c>
      <c r="E1047" s="12" t="s">
        <v>14</v>
      </c>
      <c r="F1047">
        <v>132</v>
      </c>
      <c r="G1047">
        <v>50</v>
      </c>
      <c r="H1047">
        <v>131</v>
      </c>
      <c r="I1047">
        <v>60</v>
      </c>
      <c r="J1047">
        <f t="shared" si="64"/>
        <v>263</v>
      </c>
      <c r="K1047">
        <f t="shared" si="65"/>
        <v>110</v>
      </c>
      <c r="L1047">
        <f t="shared" si="66"/>
        <v>373</v>
      </c>
      <c r="M1047" s="12">
        <v>0</v>
      </c>
      <c r="N1047" s="12" t="s">
        <v>327</v>
      </c>
      <c r="O1047" s="213">
        <f t="shared" si="67"/>
        <v>0</v>
      </c>
    </row>
    <row r="1048" spans="1:15" x14ac:dyDescent="0.25">
      <c r="A1048" t="s">
        <v>133</v>
      </c>
      <c r="B1048" t="s">
        <v>222</v>
      </c>
      <c r="C1048" t="s">
        <v>523</v>
      </c>
      <c r="D1048" s="12">
        <v>1</v>
      </c>
      <c r="E1048" s="12" t="s">
        <v>15</v>
      </c>
      <c r="F1048">
        <v>126</v>
      </c>
      <c r="G1048">
        <v>36</v>
      </c>
      <c r="H1048">
        <v>120</v>
      </c>
      <c r="I1048">
        <v>52</v>
      </c>
      <c r="J1048">
        <f t="shared" si="64"/>
        <v>246</v>
      </c>
      <c r="K1048">
        <f t="shared" si="65"/>
        <v>88</v>
      </c>
      <c r="L1048">
        <f t="shared" si="66"/>
        <v>334</v>
      </c>
      <c r="M1048" s="12">
        <v>0</v>
      </c>
      <c r="N1048" s="12" t="s">
        <v>222</v>
      </c>
      <c r="O1048" s="213">
        <f t="shared" si="67"/>
        <v>0</v>
      </c>
    </row>
    <row r="1049" spans="1:15" x14ac:dyDescent="0.25">
      <c r="A1049" t="s">
        <v>133</v>
      </c>
      <c r="B1049" t="s">
        <v>222</v>
      </c>
      <c r="C1049" t="s">
        <v>523</v>
      </c>
      <c r="D1049" s="12">
        <v>1</v>
      </c>
      <c r="E1049" s="12" t="s">
        <v>462</v>
      </c>
      <c r="F1049">
        <v>111</v>
      </c>
      <c r="G1049">
        <v>43</v>
      </c>
      <c r="H1049">
        <v>131</v>
      </c>
      <c r="I1049">
        <v>44</v>
      </c>
      <c r="J1049">
        <f t="shared" si="64"/>
        <v>242</v>
      </c>
      <c r="K1049">
        <f t="shared" si="65"/>
        <v>87</v>
      </c>
      <c r="L1049">
        <f t="shared" si="66"/>
        <v>329</v>
      </c>
      <c r="M1049" s="12">
        <v>0</v>
      </c>
      <c r="N1049" s="12" t="s">
        <v>326</v>
      </c>
      <c r="O1049" s="213">
        <f t="shared" si="67"/>
        <v>0</v>
      </c>
    </row>
    <row r="1050" spans="1:15" x14ac:dyDescent="0.25">
      <c r="A1050" t="s">
        <v>133</v>
      </c>
      <c r="B1050" t="s">
        <v>222</v>
      </c>
      <c r="C1050" t="s">
        <v>524</v>
      </c>
      <c r="D1050" s="12">
        <v>1</v>
      </c>
      <c r="E1050" s="12" t="s">
        <v>343</v>
      </c>
      <c r="F1050">
        <v>114</v>
      </c>
      <c r="G1050">
        <v>18</v>
      </c>
      <c r="H1050">
        <v>128</v>
      </c>
      <c r="I1050">
        <v>69</v>
      </c>
      <c r="J1050">
        <f t="shared" si="64"/>
        <v>242</v>
      </c>
      <c r="K1050">
        <f t="shared" si="65"/>
        <v>87</v>
      </c>
      <c r="L1050">
        <f t="shared" si="66"/>
        <v>329</v>
      </c>
      <c r="M1050" s="12">
        <v>0</v>
      </c>
      <c r="N1050" s="12" t="s">
        <v>215</v>
      </c>
      <c r="O1050" s="213">
        <f t="shared" si="67"/>
        <v>0</v>
      </c>
    </row>
    <row r="1051" spans="1:15" x14ac:dyDescent="0.25">
      <c r="A1051" t="s">
        <v>133</v>
      </c>
      <c r="B1051" t="s">
        <v>222</v>
      </c>
      <c r="C1051" t="s">
        <v>524</v>
      </c>
      <c r="D1051" s="12">
        <v>1</v>
      </c>
      <c r="E1051" s="12" t="s">
        <v>346</v>
      </c>
      <c r="F1051">
        <v>112</v>
      </c>
      <c r="G1051">
        <v>35</v>
      </c>
      <c r="H1051">
        <v>113</v>
      </c>
      <c r="I1051">
        <v>44</v>
      </c>
      <c r="J1051">
        <f t="shared" si="64"/>
        <v>225</v>
      </c>
      <c r="K1051">
        <f t="shared" si="65"/>
        <v>79</v>
      </c>
      <c r="L1051">
        <f t="shared" si="66"/>
        <v>304</v>
      </c>
      <c r="M1051" s="12">
        <v>0</v>
      </c>
      <c r="N1051" s="12" t="s">
        <v>333</v>
      </c>
      <c r="O1051" s="213">
        <f t="shared" si="67"/>
        <v>0</v>
      </c>
    </row>
    <row r="1052" spans="1:15" x14ac:dyDescent="0.25">
      <c r="A1052" t="s">
        <v>133</v>
      </c>
      <c r="B1052" t="s">
        <v>222</v>
      </c>
      <c r="C1052" t="s">
        <v>524</v>
      </c>
      <c r="D1052" s="12">
        <v>1</v>
      </c>
      <c r="E1052" s="12" t="s">
        <v>349</v>
      </c>
      <c r="F1052">
        <v>116</v>
      </c>
      <c r="G1052">
        <v>44</v>
      </c>
      <c r="H1052">
        <v>117</v>
      </c>
      <c r="I1052">
        <v>72</v>
      </c>
      <c r="J1052">
        <f t="shared" si="64"/>
        <v>233</v>
      </c>
      <c r="K1052">
        <f t="shared" si="65"/>
        <v>116</v>
      </c>
      <c r="L1052">
        <f t="shared" si="66"/>
        <v>349</v>
      </c>
      <c r="M1052" s="12">
        <v>1</v>
      </c>
      <c r="N1052" s="12" t="s">
        <v>222</v>
      </c>
      <c r="O1052" s="213">
        <f t="shared" si="67"/>
        <v>0</v>
      </c>
    </row>
    <row r="1053" spans="1:15" x14ac:dyDescent="0.25">
      <c r="A1053" t="s">
        <v>133</v>
      </c>
      <c r="B1053" t="s">
        <v>222</v>
      </c>
      <c r="C1053" t="s">
        <v>524</v>
      </c>
      <c r="D1053" s="12">
        <v>1</v>
      </c>
      <c r="E1053" s="12" t="s">
        <v>355</v>
      </c>
      <c r="F1053">
        <v>149</v>
      </c>
      <c r="G1053">
        <v>53</v>
      </c>
      <c r="H1053">
        <v>138</v>
      </c>
      <c r="I1053">
        <v>44</v>
      </c>
      <c r="J1053">
        <f t="shared" si="64"/>
        <v>287</v>
      </c>
      <c r="K1053">
        <f t="shared" si="65"/>
        <v>97</v>
      </c>
      <c r="L1053">
        <f t="shared" si="66"/>
        <v>384</v>
      </c>
      <c r="M1053" s="12">
        <v>1</v>
      </c>
      <c r="N1053" s="12" t="s">
        <v>326</v>
      </c>
      <c r="O1053" s="213">
        <f t="shared" si="67"/>
        <v>0</v>
      </c>
    </row>
    <row r="1054" spans="1:15" x14ac:dyDescent="0.25">
      <c r="A1054" t="s">
        <v>133</v>
      </c>
      <c r="B1054" t="s">
        <v>222</v>
      </c>
      <c r="C1054" t="s">
        <v>524</v>
      </c>
      <c r="D1054" s="12">
        <v>1</v>
      </c>
      <c r="E1054" s="12" t="s">
        <v>358</v>
      </c>
      <c r="F1054">
        <v>137</v>
      </c>
      <c r="G1054">
        <v>53</v>
      </c>
      <c r="H1054">
        <v>143</v>
      </c>
      <c r="I1054">
        <v>45</v>
      </c>
      <c r="J1054">
        <f t="shared" si="64"/>
        <v>280</v>
      </c>
      <c r="K1054">
        <f t="shared" si="65"/>
        <v>98</v>
      </c>
      <c r="L1054">
        <f t="shared" si="66"/>
        <v>378</v>
      </c>
      <c r="M1054" s="12">
        <v>1</v>
      </c>
      <c r="N1054" s="12" t="s">
        <v>222</v>
      </c>
      <c r="O1054" s="213">
        <f t="shared" si="67"/>
        <v>0</v>
      </c>
    </row>
    <row r="1055" spans="1:15" x14ac:dyDescent="0.25">
      <c r="A1055" t="s">
        <v>133</v>
      </c>
      <c r="B1055" t="s">
        <v>222</v>
      </c>
      <c r="C1055" t="s">
        <v>524</v>
      </c>
      <c r="D1055" s="12">
        <v>1</v>
      </c>
      <c r="E1055" s="12" t="s">
        <v>362</v>
      </c>
      <c r="F1055">
        <v>105</v>
      </c>
      <c r="G1055">
        <v>53</v>
      </c>
      <c r="H1055">
        <v>131</v>
      </c>
      <c r="I1055">
        <v>54</v>
      </c>
      <c r="J1055">
        <f t="shared" si="64"/>
        <v>236</v>
      </c>
      <c r="K1055">
        <f t="shared" si="65"/>
        <v>107</v>
      </c>
      <c r="L1055">
        <f t="shared" si="66"/>
        <v>343</v>
      </c>
      <c r="M1055" s="12">
        <v>0</v>
      </c>
      <c r="N1055" s="12" t="s">
        <v>222</v>
      </c>
      <c r="O1055" s="213">
        <f t="shared" si="67"/>
        <v>0</v>
      </c>
    </row>
    <row r="1056" spans="1:15" x14ac:dyDescent="0.25">
      <c r="A1056" t="s">
        <v>133</v>
      </c>
      <c r="B1056" t="s">
        <v>222</v>
      </c>
      <c r="C1056" t="s">
        <v>524</v>
      </c>
      <c r="D1056" s="12">
        <v>1</v>
      </c>
      <c r="E1056" s="12" t="s">
        <v>368</v>
      </c>
      <c r="F1056">
        <v>132</v>
      </c>
      <c r="G1056">
        <v>45</v>
      </c>
      <c r="H1056">
        <v>139</v>
      </c>
      <c r="I1056">
        <v>33</v>
      </c>
      <c r="J1056">
        <f t="shared" si="64"/>
        <v>271</v>
      </c>
      <c r="K1056">
        <f t="shared" si="65"/>
        <v>78</v>
      </c>
      <c r="L1056">
        <f t="shared" si="66"/>
        <v>349</v>
      </c>
      <c r="M1056" s="12">
        <v>0</v>
      </c>
      <c r="N1056" s="12" t="s">
        <v>326</v>
      </c>
      <c r="O1056" s="213">
        <f t="shared" si="67"/>
        <v>0</v>
      </c>
    </row>
    <row r="1057" spans="1:15" x14ac:dyDescent="0.25">
      <c r="A1057" t="s">
        <v>133</v>
      </c>
      <c r="B1057" t="s">
        <v>222</v>
      </c>
      <c r="C1057" t="s">
        <v>524</v>
      </c>
      <c r="D1057" s="12">
        <v>1</v>
      </c>
      <c r="E1057" s="12" t="s">
        <v>371</v>
      </c>
      <c r="F1057">
        <v>124</v>
      </c>
      <c r="G1057">
        <v>54</v>
      </c>
      <c r="H1057">
        <v>146</v>
      </c>
      <c r="I1057">
        <v>33</v>
      </c>
      <c r="J1057">
        <f t="shared" si="64"/>
        <v>270</v>
      </c>
      <c r="K1057">
        <f t="shared" si="65"/>
        <v>87</v>
      </c>
      <c r="L1057">
        <f t="shared" si="66"/>
        <v>357</v>
      </c>
      <c r="M1057" s="12">
        <v>1</v>
      </c>
      <c r="N1057" s="12" t="s">
        <v>222</v>
      </c>
      <c r="O1057" s="213">
        <f t="shared" si="67"/>
        <v>0</v>
      </c>
    </row>
    <row r="1058" spans="1:15" x14ac:dyDescent="0.25">
      <c r="A1058" t="s">
        <v>133</v>
      </c>
      <c r="B1058" t="s">
        <v>222</v>
      </c>
      <c r="C1058" t="s">
        <v>524</v>
      </c>
      <c r="D1058" s="12">
        <v>1</v>
      </c>
      <c r="E1058" s="12" t="s">
        <v>374</v>
      </c>
      <c r="F1058">
        <v>132</v>
      </c>
      <c r="G1058">
        <v>34</v>
      </c>
      <c r="H1058">
        <v>115</v>
      </c>
      <c r="I1058">
        <v>61</v>
      </c>
      <c r="J1058">
        <f t="shared" si="64"/>
        <v>247</v>
      </c>
      <c r="K1058">
        <f t="shared" si="65"/>
        <v>95</v>
      </c>
      <c r="L1058">
        <f t="shared" si="66"/>
        <v>342</v>
      </c>
      <c r="M1058" s="12">
        <v>0</v>
      </c>
      <c r="N1058" s="12" t="s">
        <v>222</v>
      </c>
      <c r="O1058" s="213">
        <f t="shared" si="67"/>
        <v>0</v>
      </c>
    </row>
    <row r="1059" spans="1:15" x14ac:dyDescent="0.25">
      <c r="A1059" t="s">
        <v>133</v>
      </c>
      <c r="B1059" t="s">
        <v>222</v>
      </c>
      <c r="C1059" t="s">
        <v>524</v>
      </c>
      <c r="D1059" s="12">
        <v>1</v>
      </c>
      <c r="E1059" s="12" t="s">
        <v>377</v>
      </c>
      <c r="F1059">
        <v>138</v>
      </c>
      <c r="G1059">
        <v>61</v>
      </c>
      <c r="H1059">
        <v>147</v>
      </c>
      <c r="I1059">
        <v>54</v>
      </c>
      <c r="J1059">
        <f t="shared" si="64"/>
        <v>285</v>
      </c>
      <c r="K1059">
        <f t="shared" si="65"/>
        <v>115</v>
      </c>
      <c r="L1059">
        <f t="shared" si="66"/>
        <v>400</v>
      </c>
      <c r="M1059" s="12">
        <v>1</v>
      </c>
      <c r="N1059" s="12" t="s">
        <v>222</v>
      </c>
      <c r="O1059" s="213">
        <f t="shared" si="67"/>
        <v>1</v>
      </c>
    </row>
    <row r="1060" spans="1:15" x14ac:dyDescent="0.25">
      <c r="A1060" t="s">
        <v>135</v>
      </c>
      <c r="B1060" t="s">
        <v>231</v>
      </c>
      <c r="C1060" t="s">
        <v>523</v>
      </c>
      <c r="D1060" s="12">
        <v>1</v>
      </c>
      <c r="E1060" s="12" t="s">
        <v>4</v>
      </c>
      <c r="F1060">
        <v>129</v>
      </c>
      <c r="G1060">
        <v>61</v>
      </c>
      <c r="H1060">
        <v>128</v>
      </c>
      <c r="I1060">
        <v>44</v>
      </c>
      <c r="J1060">
        <f t="shared" si="64"/>
        <v>257</v>
      </c>
      <c r="K1060">
        <f t="shared" si="65"/>
        <v>105</v>
      </c>
      <c r="L1060">
        <f t="shared" si="66"/>
        <v>362</v>
      </c>
      <c r="M1060" s="12">
        <v>0</v>
      </c>
      <c r="N1060" s="12" t="s">
        <v>326</v>
      </c>
      <c r="O1060" s="213">
        <f t="shared" si="67"/>
        <v>0</v>
      </c>
    </row>
    <row r="1061" spans="1:15" x14ac:dyDescent="0.25">
      <c r="A1061" t="s">
        <v>135</v>
      </c>
      <c r="B1061" t="s">
        <v>231</v>
      </c>
      <c r="C1061" t="s">
        <v>523</v>
      </c>
      <c r="D1061" s="12">
        <v>1</v>
      </c>
      <c r="E1061" s="12" t="s">
        <v>7</v>
      </c>
      <c r="F1061">
        <v>115</v>
      </c>
      <c r="G1061">
        <v>54</v>
      </c>
      <c r="H1061">
        <v>98</v>
      </c>
      <c r="I1061">
        <v>35</v>
      </c>
      <c r="J1061">
        <f t="shared" si="64"/>
        <v>213</v>
      </c>
      <c r="K1061">
        <f t="shared" si="65"/>
        <v>89</v>
      </c>
      <c r="L1061">
        <f t="shared" si="66"/>
        <v>302</v>
      </c>
      <c r="M1061" s="12">
        <v>0</v>
      </c>
      <c r="N1061" s="12" t="s">
        <v>222</v>
      </c>
      <c r="O1061" s="213">
        <f t="shared" si="67"/>
        <v>0</v>
      </c>
    </row>
    <row r="1062" spans="1:15" x14ac:dyDescent="0.25">
      <c r="A1062" t="s">
        <v>135</v>
      </c>
      <c r="B1062" t="s">
        <v>231</v>
      </c>
      <c r="C1062" t="s">
        <v>523</v>
      </c>
      <c r="D1062" s="12">
        <v>1</v>
      </c>
      <c r="E1062" s="12" t="s">
        <v>9</v>
      </c>
      <c r="F1062">
        <v>129</v>
      </c>
      <c r="G1062">
        <v>60</v>
      </c>
      <c r="H1062">
        <v>127</v>
      </c>
      <c r="I1062">
        <v>36</v>
      </c>
      <c r="J1062">
        <f t="shared" si="64"/>
        <v>256</v>
      </c>
      <c r="K1062">
        <f t="shared" si="65"/>
        <v>96</v>
      </c>
      <c r="L1062">
        <f t="shared" si="66"/>
        <v>352</v>
      </c>
      <c r="M1062" s="12">
        <v>0</v>
      </c>
      <c r="N1062" s="12" t="s">
        <v>326</v>
      </c>
      <c r="O1062" s="213">
        <f t="shared" si="67"/>
        <v>0</v>
      </c>
    </row>
    <row r="1063" spans="1:15" x14ac:dyDescent="0.25">
      <c r="A1063" t="s">
        <v>135</v>
      </c>
      <c r="B1063" t="s">
        <v>231</v>
      </c>
      <c r="C1063" t="s">
        <v>523</v>
      </c>
      <c r="D1063" s="12">
        <v>1</v>
      </c>
      <c r="E1063" s="12" t="s">
        <v>11</v>
      </c>
      <c r="F1063">
        <v>124</v>
      </c>
      <c r="G1063">
        <v>52</v>
      </c>
      <c r="H1063">
        <v>140</v>
      </c>
      <c r="I1063">
        <v>35</v>
      </c>
      <c r="J1063">
        <f t="shared" si="64"/>
        <v>264</v>
      </c>
      <c r="K1063">
        <f t="shared" si="65"/>
        <v>87</v>
      </c>
      <c r="L1063">
        <f t="shared" si="66"/>
        <v>351</v>
      </c>
      <c r="M1063" s="12">
        <v>0</v>
      </c>
      <c r="N1063" s="12" t="s">
        <v>326</v>
      </c>
      <c r="O1063" s="213">
        <f t="shared" si="67"/>
        <v>0</v>
      </c>
    </row>
    <row r="1064" spans="1:15" x14ac:dyDescent="0.25">
      <c r="A1064" t="s">
        <v>135</v>
      </c>
      <c r="B1064" t="s">
        <v>231</v>
      </c>
      <c r="C1064" t="s">
        <v>523</v>
      </c>
      <c r="D1064" s="12">
        <v>1</v>
      </c>
      <c r="E1064" s="12" t="s">
        <v>12</v>
      </c>
      <c r="F1064">
        <v>136</v>
      </c>
      <c r="G1064">
        <v>51</v>
      </c>
      <c r="H1064">
        <v>112</v>
      </c>
      <c r="I1064">
        <v>52</v>
      </c>
      <c r="J1064">
        <f t="shared" si="64"/>
        <v>248</v>
      </c>
      <c r="K1064">
        <f t="shared" si="65"/>
        <v>103</v>
      </c>
      <c r="L1064">
        <f t="shared" si="66"/>
        <v>351</v>
      </c>
      <c r="M1064" s="12">
        <v>0</v>
      </c>
      <c r="N1064" s="12" t="s">
        <v>227</v>
      </c>
      <c r="O1064" s="213">
        <f t="shared" si="67"/>
        <v>0</v>
      </c>
    </row>
    <row r="1065" spans="1:15" x14ac:dyDescent="0.25">
      <c r="A1065" t="s">
        <v>135</v>
      </c>
      <c r="B1065" t="s">
        <v>231</v>
      </c>
      <c r="C1065" t="s">
        <v>523</v>
      </c>
      <c r="D1065" s="12">
        <v>1</v>
      </c>
      <c r="E1065" s="12" t="s">
        <v>14</v>
      </c>
      <c r="F1065">
        <v>132</v>
      </c>
      <c r="G1065">
        <v>53</v>
      </c>
      <c r="H1065">
        <v>137</v>
      </c>
      <c r="I1065">
        <v>36</v>
      </c>
      <c r="J1065">
        <f t="shared" si="64"/>
        <v>269</v>
      </c>
      <c r="K1065">
        <f t="shared" si="65"/>
        <v>89</v>
      </c>
      <c r="L1065">
        <f t="shared" si="66"/>
        <v>358</v>
      </c>
      <c r="M1065" s="12">
        <v>0</v>
      </c>
      <c r="N1065" s="12" t="s">
        <v>326</v>
      </c>
      <c r="O1065" s="213">
        <f t="shared" si="67"/>
        <v>0</v>
      </c>
    </row>
    <row r="1066" spans="1:15" x14ac:dyDescent="0.25">
      <c r="A1066" t="s">
        <v>135</v>
      </c>
      <c r="B1066" t="s">
        <v>231</v>
      </c>
      <c r="C1066" t="s">
        <v>523</v>
      </c>
      <c r="D1066" s="12">
        <v>1</v>
      </c>
      <c r="E1066" s="12" t="s">
        <v>15</v>
      </c>
      <c r="F1066">
        <v>131</v>
      </c>
      <c r="G1066">
        <v>34</v>
      </c>
      <c r="H1066">
        <v>109</v>
      </c>
      <c r="I1066">
        <v>53</v>
      </c>
      <c r="J1066">
        <f t="shared" si="64"/>
        <v>240</v>
      </c>
      <c r="K1066">
        <f t="shared" si="65"/>
        <v>87</v>
      </c>
      <c r="L1066">
        <f t="shared" si="66"/>
        <v>327</v>
      </c>
      <c r="M1066" s="12">
        <v>0</v>
      </c>
      <c r="N1066" s="12" t="s">
        <v>222</v>
      </c>
      <c r="O1066" s="213">
        <f t="shared" si="67"/>
        <v>0</v>
      </c>
    </row>
    <row r="1067" spans="1:15" x14ac:dyDescent="0.25">
      <c r="A1067" t="s">
        <v>135</v>
      </c>
      <c r="B1067" t="s">
        <v>231</v>
      </c>
      <c r="C1067" t="s">
        <v>523</v>
      </c>
      <c r="D1067" s="12">
        <v>1</v>
      </c>
      <c r="E1067" s="12" t="s">
        <v>16</v>
      </c>
      <c r="F1067">
        <v>122</v>
      </c>
      <c r="G1067">
        <v>51</v>
      </c>
      <c r="H1067">
        <v>118</v>
      </c>
      <c r="I1067">
        <v>44</v>
      </c>
      <c r="J1067">
        <f t="shared" si="64"/>
        <v>240</v>
      </c>
      <c r="K1067">
        <f t="shared" si="65"/>
        <v>95</v>
      </c>
      <c r="L1067">
        <f t="shared" si="66"/>
        <v>335</v>
      </c>
      <c r="M1067" s="12">
        <v>0</v>
      </c>
      <c r="N1067" s="12" t="s">
        <v>333</v>
      </c>
      <c r="O1067" s="213">
        <f t="shared" si="67"/>
        <v>0</v>
      </c>
    </row>
    <row r="1068" spans="1:15" x14ac:dyDescent="0.25">
      <c r="A1068" t="s">
        <v>135</v>
      </c>
      <c r="B1068" t="s">
        <v>231</v>
      </c>
      <c r="C1068" t="s">
        <v>523</v>
      </c>
      <c r="D1068" s="12">
        <v>1</v>
      </c>
      <c r="E1068" s="12" t="s">
        <v>459</v>
      </c>
      <c r="F1068">
        <v>108</v>
      </c>
      <c r="G1068">
        <v>23</v>
      </c>
      <c r="H1068">
        <v>111</v>
      </c>
      <c r="I1068">
        <v>44</v>
      </c>
      <c r="J1068">
        <f t="shared" si="64"/>
        <v>219</v>
      </c>
      <c r="K1068">
        <f t="shared" si="65"/>
        <v>67</v>
      </c>
      <c r="L1068">
        <f t="shared" si="66"/>
        <v>286</v>
      </c>
      <c r="M1068" s="12">
        <v>0</v>
      </c>
      <c r="N1068" s="12" t="s">
        <v>327</v>
      </c>
      <c r="O1068" s="213">
        <f t="shared" si="67"/>
        <v>0</v>
      </c>
    </row>
    <row r="1069" spans="1:15" x14ac:dyDescent="0.25">
      <c r="A1069" t="s">
        <v>135</v>
      </c>
      <c r="B1069" t="s">
        <v>231</v>
      </c>
      <c r="C1069" t="s">
        <v>523</v>
      </c>
      <c r="D1069" s="12">
        <v>1</v>
      </c>
      <c r="E1069" s="12" t="s">
        <v>461</v>
      </c>
      <c r="F1069">
        <v>117</v>
      </c>
      <c r="G1069">
        <v>35</v>
      </c>
      <c r="H1069">
        <v>119</v>
      </c>
      <c r="I1069">
        <v>42</v>
      </c>
      <c r="J1069">
        <f t="shared" si="64"/>
        <v>236</v>
      </c>
      <c r="K1069">
        <f t="shared" si="65"/>
        <v>77</v>
      </c>
      <c r="L1069">
        <f t="shared" si="66"/>
        <v>313</v>
      </c>
      <c r="M1069" s="12">
        <v>0</v>
      </c>
      <c r="N1069" s="12" t="s">
        <v>326</v>
      </c>
      <c r="O1069" s="213">
        <f t="shared" si="67"/>
        <v>0</v>
      </c>
    </row>
    <row r="1070" spans="1:15" x14ac:dyDescent="0.25">
      <c r="A1070" t="s">
        <v>135</v>
      </c>
      <c r="B1070" t="s">
        <v>231</v>
      </c>
      <c r="C1070" t="s">
        <v>523</v>
      </c>
      <c r="D1070" s="12">
        <v>1</v>
      </c>
      <c r="E1070" s="12" t="s">
        <v>462</v>
      </c>
      <c r="F1070">
        <v>130</v>
      </c>
      <c r="G1070">
        <v>50</v>
      </c>
      <c r="H1070">
        <v>123</v>
      </c>
      <c r="I1070">
        <v>43</v>
      </c>
      <c r="J1070">
        <f t="shared" si="64"/>
        <v>253</v>
      </c>
      <c r="K1070">
        <f t="shared" si="65"/>
        <v>93</v>
      </c>
      <c r="L1070">
        <f t="shared" si="66"/>
        <v>346</v>
      </c>
      <c r="M1070" s="12">
        <v>0</v>
      </c>
      <c r="N1070" s="12" t="s">
        <v>326</v>
      </c>
      <c r="O1070" s="213">
        <f t="shared" si="67"/>
        <v>0</v>
      </c>
    </row>
    <row r="1071" spans="1:15" x14ac:dyDescent="0.25">
      <c r="A1071" t="s">
        <v>135</v>
      </c>
      <c r="B1071" t="s">
        <v>231</v>
      </c>
      <c r="C1071" t="s">
        <v>524</v>
      </c>
      <c r="D1071" s="12">
        <v>1</v>
      </c>
      <c r="E1071" s="12" t="s">
        <v>277</v>
      </c>
      <c r="F1071">
        <v>104</v>
      </c>
      <c r="G1071">
        <v>41</v>
      </c>
      <c r="H1071">
        <v>116</v>
      </c>
      <c r="I1071">
        <v>51</v>
      </c>
      <c r="J1071">
        <f t="shared" si="64"/>
        <v>220</v>
      </c>
      <c r="K1071">
        <f t="shared" si="65"/>
        <v>92</v>
      </c>
      <c r="L1071">
        <f t="shared" si="66"/>
        <v>312</v>
      </c>
      <c r="M1071" s="12">
        <v>0</v>
      </c>
      <c r="N1071" s="12" t="s">
        <v>325</v>
      </c>
      <c r="O1071" s="213">
        <f t="shared" si="67"/>
        <v>0</v>
      </c>
    </row>
    <row r="1072" spans="1:15" x14ac:dyDescent="0.25">
      <c r="A1072" t="s">
        <v>135</v>
      </c>
      <c r="B1072" t="s">
        <v>231</v>
      </c>
      <c r="C1072" t="s">
        <v>524</v>
      </c>
      <c r="D1072" s="12">
        <v>1</v>
      </c>
      <c r="E1072" s="12" t="s">
        <v>336</v>
      </c>
      <c r="F1072">
        <v>145</v>
      </c>
      <c r="G1072">
        <v>44</v>
      </c>
      <c r="H1072">
        <v>113</v>
      </c>
      <c r="I1072">
        <v>35</v>
      </c>
      <c r="J1072">
        <f t="shared" si="64"/>
        <v>258</v>
      </c>
      <c r="K1072">
        <f t="shared" si="65"/>
        <v>79</v>
      </c>
      <c r="L1072">
        <f t="shared" si="66"/>
        <v>337</v>
      </c>
      <c r="M1072" s="12">
        <v>0</v>
      </c>
      <c r="N1072" s="12" t="s">
        <v>326</v>
      </c>
      <c r="O1072" s="213">
        <f t="shared" si="67"/>
        <v>0</v>
      </c>
    </row>
    <row r="1073" spans="1:15" x14ac:dyDescent="0.25">
      <c r="A1073" t="s">
        <v>135</v>
      </c>
      <c r="B1073" t="s">
        <v>231</v>
      </c>
      <c r="C1073" t="s">
        <v>524</v>
      </c>
      <c r="D1073" s="12">
        <v>1</v>
      </c>
      <c r="E1073" s="12" t="s">
        <v>340</v>
      </c>
      <c r="F1073">
        <v>141</v>
      </c>
      <c r="G1073">
        <v>44</v>
      </c>
      <c r="H1073">
        <v>130</v>
      </c>
      <c r="I1073">
        <v>45</v>
      </c>
      <c r="J1073">
        <f t="shared" si="64"/>
        <v>271</v>
      </c>
      <c r="K1073">
        <f t="shared" si="65"/>
        <v>89</v>
      </c>
      <c r="L1073">
        <f t="shared" si="66"/>
        <v>360</v>
      </c>
      <c r="M1073" s="12">
        <v>0</v>
      </c>
      <c r="N1073" s="12" t="s">
        <v>326</v>
      </c>
      <c r="O1073" s="213">
        <f t="shared" si="67"/>
        <v>0</v>
      </c>
    </row>
    <row r="1074" spans="1:15" x14ac:dyDescent="0.25">
      <c r="A1074" t="s">
        <v>135</v>
      </c>
      <c r="B1074" t="s">
        <v>231</v>
      </c>
      <c r="C1074" t="s">
        <v>524</v>
      </c>
      <c r="D1074" s="12">
        <v>1</v>
      </c>
      <c r="E1074" s="12" t="s">
        <v>346</v>
      </c>
      <c r="F1074">
        <v>136</v>
      </c>
      <c r="G1074">
        <v>25</v>
      </c>
      <c r="H1074">
        <v>112</v>
      </c>
      <c r="I1074">
        <v>44</v>
      </c>
      <c r="J1074">
        <f t="shared" si="64"/>
        <v>248</v>
      </c>
      <c r="K1074">
        <f t="shared" si="65"/>
        <v>69</v>
      </c>
      <c r="L1074">
        <f t="shared" si="66"/>
        <v>317</v>
      </c>
      <c r="M1074" s="12">
        <v>0</v>
      </c>
      <c r="N1074" s="12" t="s">
        <v>326</v>
      </c>
      <c r="O1074" s="213">
        <f t="shared" si="67"/>
        <v>0</v>
      </c>
    </row>
    <row r="1075" spans="1:15" x14ac:dyDescent="0.25">
      <c r="A1075" t="s">
        <v>135</v>
      </c>
      <c r="B1075" t="s">
        <v>231</v>
      </c>
      <c r="C1075" t="s">
        <v>524</v>
      </c>
      <c r="D1075" s="12">
        <v>1</v>
      </c>
      <c r="E1075" s="12" t="s">
        <v>349</v>
      </c>
      <c r="F1075">
        <v>144</v>
      </c>
      <c r="G1075">
        <v>44</v>
      </c>
      <c r="H1075">
        <v>123</v>
      </c>
      <c r="I1075">
        <v>62</v>
      </c>
      <c r="J1075">
        <f t="shared" si="64"/>
        <v>267</v>
      </c>
      <c r="K1075">
        <f t="shared" si="65"/>
        <v>106</v>
      </c>
      <c r="L1075">
        <f t="shared" si="66"/>
        <v>373</v>
      </c>
      <c r="M1075" s="12">
        <v>1</v>
      </c>
      <c r="N1075" s="12" t="s">
        <v>326</v>
      </c>
      <c r="O1075" s="213">
        <f t="shared" si="67"/>
        <v>0</v>
      </c>
    </row>
    <row r="1076" spans="1:15" x14ac:dyDescent="0.25">
      <c r="A1076" t="s">
        <v>135</v>
      </c>
      <c r="B1076" t="s">
        <v>231</v>
      </c>
      <c r="C1076" t="s">
        <v>524</v>
      </c>
      <c r="D1076" s="12">
        <v>1</v>
      </c>
      <c r="E1076" s="12" t="s">
        <v>352</v>
      </c>
      <c r="F1076">
        <v>122</v>
      </c>
      <c r="G1076">
        <v>35</v>
      </c>
      <c r="H1076">
        <v>126</v>
      </c>
      <c r="I1076">
        <v>44</v>
      </c>
      <c r="J1076">
        <f t="shared" si="64"/>
        <v>248</v>
      </c>
      <c r="K1076">
        <f t="shared" si="65"/>
        <v>79</v>
      </c>
      <c r="L1076">
        <f t="shared" si="66"/>
        <v>327</v>
      </c>
      <c r="M1076" s="12">
        <v>0</v>
      </c>
      <c r="N1076" s="12" t="s">
        <v>325</v>
      </c>
      <c r="O1076" s="213">
        <f t="shared" si="67"/>
        <v>0</v>
      </c>
    </row>
    <row r="1077" spans="1:15" x14ac:dyDescent="0.25">
      <c r="A1077" t="s">
        <v>135</v>
      </c>
      <c r="B1077" t="s">
        <v>231</v>
      </c>
      <c r="C1077" t="s">
        <v>524</v>
      </c>
      <c r="D1077" s="12">
        <v>1</v>
      </c>
      <c r="E1077" s="12" t="s">
        <v>355</v>
      </c>
      <c r="F1077">
        <v>114</v>
      </c>
      <c r="G1077">
        <v>55</v>
      </c>
      <c r="H1077">
        <v>135</v>
      </c>
      <c r="I1077">
        <v>51</v>
      </c>
      <c r="J1077">
        <f t="shared" si="64"/>
        <v>249</v>
      </c>
      <c r="K1077">
        <f t="shared" si="65"/>
        <v>106</v>
      </c>
      <c r="L1077">
        <f t="shared" si="66"/>
        <v>355</v>
      </c>
      <c r="M1077" s="12">
        <v>0</v>
      </c>
      <c r="N1077" s="12" t="s">
        <v>326</v>
      </c>
      <c r="O1077" s="213">
        <f t="shared" si="67"/>
        <v>0</v>
      </c>
    </row>
    <row r="1078" spans="1:15" x14ac:dyDescent="0.25">
      <c r="A1078" t="s">
        <v>135</v>
      </c>
      <c r="B1078" t="s">
        <v>231</v>
      </c>
      <c r="C1078" t="s">
        <v>524</v>
      </c>
      <c r="D1078" s="12">
        <v>1</v>
      </c>
      <c r="E1078" s="12" t="s">
        <v>358</v>
      </c>
      <c r="F1078">
        <v>119</v>
      </c>
      <c r="G1078">
        <v>44</v>
      </c>
      <c r="H1078">
        <v>136</v>
      </c>
      <c r="I1078">
        <v>54</v>
      </c>
      <c r="J1078">
        <f t="shared" si="64"/>
        <v>255</v>
      </c>
      <c r="K1078">
        <f t="shared" si="65"/>
        <v>98</v>
      </c>
      <c r="L1078">
        <f t="shared" si="66"/>
        <v>353</v>
      </c>
      <c r="M1078" s="12">
        <v>0</v>
      </c>
      <c r="N1078" s="12" t="s">
        <v>326</v>
      </c>
      <c r="O1078" s="213">
        <f t="shared" si="67"/>
        <v>0</v>
      </c>
    </row>
    <row r="1079" spans="1:15" x14ac:dyDescent="0.25">
      <c r="A1079" t="s">
        <v>135</v>
      </c>
      <c r="B1079" t="s">
        <v>231</v>
      </c>
      <c r="C1079" t="s">
        <v>524</v>
      </c>
      <c r="D1079" s="12">
        <v>1</v>
      </c>
      <c r="E1079" s="12" t="s">
        <v>362</v>
      </c>
      <c r="F1079">
        <v>138</v>
      </c>
      <c r="G1079">
        <v>42</v>
      </c>
      <c r="H1079">
        <v>121</v>
      </c>
      <c r="I1079">
        <v>53</v>
      </c>
      <c r="J1079">
        <f t="shared" si="64"/>
        <v>259</v>
      </c>
      <c r="K1079">
        <f t="shared" si="65"/>
        <v>95</v>
      </c>
      <c r="L1079">
        <f t="shared" si="66"/>
        <v>354</v>
      </c>
      <c r="M1079" s="12">
        <v>0</v>
      </c>
      <c r="N1079" s="12" t="s">
        <v>326</v>
      </c>
      <c r="O1079" s="213">
        <f t="shared" si="67"/>
        <v>0</v>
      </c>
    </row>
    <row r="1080" spans="1:15" x14ac:dyDescent="0.25">
      <c r="A1080" t="s">
        <v>135</v>
      </c>
      <c r="B1080" t="s">
        <v>231</v>
      </c>
      <c r="C1080" t="s">
        <v>524</v>
      </c>
      <c r="D1080" s="12">
        <v>1</v>
      </c>
      <c r="E1080" s="12" t="s">
        <v>365</v>
      </c>
      <c r="F1080">
        <v>133</v>
      </c>
      <c r="G1080">
        <v>52</v>
      </c>
      <c r="H1080">
        <v>133</v>
      </c>
      <c r="I1080">
        <v>69</v>
      </c>
      <c r="J1080">
        <f t="shared" si="64"/>
        <v>266</v>
      </c>
      <c r="K1080">
        <f t="shared" si="65"/>
        <v>121</v>
      </c>
      <c r="L1080">
        <f t="shared" si="66"/>
        <v>387</v>
      </c>
      <c r="M1080" s="12">
        <v>1</v>
      </c>
      <c r="N1080" s="12" t="s">
        <v>326</v>
      </c>
      <c r="O1080" s="213">
        <f t="shared" si="67"/>
        <v>0</v>
      </c>
    </row>
    <row r="1081" spans="1:15" x14ac:dyDescent="0.25">
      <c r="A1081" t="s">
        <v>135</v>
      </c>
      <c r="B1081" t="s">
        <v>231</v>
      </c>
      <c r="C1081" t="s">
        <v>524</v>
      </c>
      <c r="D1081" s="12">
        <v>1</v>
      </c>
      <c r="E1081" s="12" t="s">
        <v>368</v>
      </c>
      <c r="F1081">
        <v>111</v>
      </c>
      <c r="G1081">
        <v>58</v>
      </c>
      <c r="H1081">
        <v>114</v>
      </c>
      <c r="I1081">
        <v>54</v>
      </c>
      <c r="J1081">
        <f t="shared" si="64"/>
        <v>225</v>
      </c>
      <c r="K1081">
        <f t="shared" si="65"/>
        <v>112</v>
      </c>
      <c r="L1081">
        <f t="shared" si="66"/>
        <v>337</v>
      </c>
      <c r="M1081" s="12">
        <v>0</v>
      </c>
      <c r="N1081" s="12" t="s">
        <v>215</v>
      </c>
      <c r="O1081" s="213">
        <f t="shared" si="67"/>
        <v>0</v>
      </c>
    </row>
    <row r="1082" spans="1:15" x14ac:dyDescent="0.25">
      <c r="A1082" t="s">
        <v>135</v>
      </c>
      <c r="B1082" t="s">
        <v>231</v>
      </c>
      <c r="C1082" t="s">
        <v>524</v>
      </c>
      <c r="D1082" s="12">
        <v>1</v>
      </c>
      <c r="E1082" s="12" t="s">
        <v>371</v>
      </c>
      <c r="F1082">
        <v>135</v>
      </c>
      <c r="G1082">
        <v>63</v>
      </c>
      <c r="H1082">
        <v>136</v>
      </c>
      <c r="I1082">
        <v>59</v>
      </c>
      <c r="J1082">
        <f t="shared" si="64"/>
        <v>271</v>
      </c>
      <c r="K1082">
        <f t="shared" si="65"/>
        <v>122</v>
      </c>
      <c r="L1082">
        <f t="shared" si="66"/>
        <v>393</v>
      </c>
      <c r="M1082" s="12">
        <v>1</v>
      </c>
      <c r="N1082" s="12" t="s">
        <v>326</v>
      </c>
      <c r="O1082" s="213">
        <f t="shared" si="67"/>
        <v>0</v>
      </c>
    </row>
    <row r="1083" spans="1:15" x14ac:dyDescent="0.25">
      <c r="A1083" t="s">
        <v>135</v>
      </c>
      <c r="B1083" t="s">
        <v>231</v>
      </c>
      <c r="C1083" t="s">
        <v>524</v>
      </c>
      <c r="D1083" s="12">
        <v>1</v>
      </c>
      <c r="E1083" s="12" t="s">
        <v>374</v>
      </c>
      <c r="F1083">
        <v>119</v>
      </c>
      <c r="G1083">
        <v>51</v>
      </c>
      <c r="H1083">
        <v>133</v>
      </c>
      <c r="I1083">
        <v>26</v>
      </c>
      <c r="J1083">
        <f t="shared" si="64"/>
        <v>252</v>
      </c>
      <c r="K1083">
        <f t="shared" si="65"/>
        <v>77</v>
      </c>
      <c r="L1083">
        <f t="shared" si="66"/>
        <v>329</v>
      </c>
      <c r="M1083" s="12">
        <v>0</v>
      </c>
      <c r="N1083" s="12" t="s">
        <v>326</v>
      </c>
      <c r="O1083" s="213">
        <f t="shared" si="67"/>
        <v>0</v>
      </c>
    </row>
    <row r="1084" spans="1:15" x14ac:dyDescent="0.25">
      <c r="A1084" t="s">
        <v>135</v>
      </c>
      <c r="B1084" t="s">
        <v>231</v>
      </c>
      <c r="C1084" t="s">
        <v>524</v>
      </c>
      <c r="D1084" s="12">
        <v>1</v>
      </c>
      <c r="E1084" s="12" t="s">
        <v>377</v>
      </c>
      <c r="F1084">
        <v>115</v>
      </c>
      <c r="G1084">
        <v>47</v>
      </c>
      <c r="H1084">
        <v>130</v>
      </c>
      <c r="I1084">
        <v>26</v>
      </c>
      <c r="J1084">
        <f t="shared" si="64"/>
        <v>245</v>
      </c>
      <c r="K1084">
        <f t="shared" si="65"/>
        <v>73</v>
      </c>
      <c r="L1084">
        <f t="shared" si="66"/>
        <v>318</v>
      </c>
      <c r="M1084" s="12">
        <v>0</v>
      </c>
      <c r="N1084" s="12" t="s">
        <v>327</v>
      </c>
      <c r="O1084" s="213">
        <f t="shared" si="67"/>
        <v>1</v>
      </c>
    </row>
    <row r="1085" spans="1:15" x14ac:dyDescent="0.25">
      <c r="A1085" t="s">
        <v>199</v>
      </c>
      <c r="B1085" t="s">
        <v>206</v>
      </c>
      <c r="C1085" t="s">
        <v>524</v>
      </c>
      <c r="D1085" s="12">
        <v>1</v>
      </c>
      <c r="E1085" s="12" t="s">
        <v>362</v>
      </c>
      <c r="F1085">
        <v>127</v>
      </c>
      <c r="G1085">
        <v>51</v>
      </c>
      <c r="H1085">
        <v>116</v>
      </c>
      <c r="I1085">
        <v>34</v>
      </c>
      <c r="J1085">
        <f t="shared" si="64"/>
        <v>243</v>
      </c>
      <c r="K1085">
        <f t="shared" si="65"/>
        <v>85</v>
      </c>
      <c r="L1085">
        <f t="shared" si="66"/>
        <v>328</v>
      </c>
      <c r="M1085" s="12">
        <v>0</v>
      </c>
      <c r="N1085" s="12" t="s">
        <v>227</v>
      </c>
      <c r="O1085" s="213">
        <f t="shared" si="67"/>
        <v>1</v>
      </c>
    </row>
    <row r="1086" spans="1:15" x14ac:dyDescent="0.25">
      <c r="A1086" t="s">
        <v>471</v>
      </c>
      <c r="B1086" t="s">
        <v>231</v>
      </c>
      <c r="C1086" t="s">
        <v>524</v>
      </c>
      <c r="D1086" s="12">
        <v>1</v>
      </c>
      <c r="E1086" s="12" t="s">
        <v>377</v>
      </c>
      <c r="F1086">
        <v>131</v>
      </c>
      <c r="G1086">
        <v>69</v>
      </c>
      <c r="H1086">
        <v>140</v>
      </c>
      <c r="I1086">
        <v>44</v>
      </c>
      <c r="J1086">
        <f t="shared" si="64"/>
        <v>271</v>
      </c>
      <c r="K1086">
        <f t="shared" si="65"/>
        <v>113</v>
      </c>
      <c r="L1086">
        <f t="shared" si="66"/>
        <v>384</v>
      </c>
      <c r="M1086" s="12">
        <v>1</v>
      </c>
      <c r="N1086" s="12" t="s">
        <v>327</v>
      </c>
      <c r="O1086" s="213">
        <f t="shared" si="67"/>
        <v>1</v>
      </c>
    </row>
    <row r="1087" spans="1:15" x14ac:dyDescent="0.25">
      <c r="A1087" t="s">
        <v>137</v>
      </c>
      <c r="B1087" t="s">
        <v>283</v>
      </c>
      <c r="C1087" t="s">
        <v>523</v>
      </c>
      <c r="D1087" s="12">
        <v>1</v>
      </c>
      <c r="E1087" s="12" t="s">
        <v>12</v>
      </c>
      <c r="F1087">
        <v>128</v>
      </c>
      <c r="G1087">
        <v>44</v>
      </c>
      <c r="H1087">
        <v>110</v>
      </c>
      <c r="I1087">
        <v>63</v>
      </c>
      <c r="J1087">
        <f t="shared" si="64"/>
        <v>238</v>
      </c>
      <c r="K1087">
        <f t="shared" si="65"/>
        <v>107</v>
      </c>
      <c r="L1087">
        <f t="shared" si="66"/>
        <v>345</v>
      </c>
      <c r="M1087" s="12">
        <v>0</v>
      </c>
      <c r="N1087" s="12" t="s">
        <v>227</v>
      </c>
      <c r="O1087" s="213">
        <f t="shared" si="67"/>
        <v>0</v>
      </c>
    </row>
    <row r="1088" spans="1:15" x14ac:dyDescent="0.25">
      <c r="A1088" t="s">
        <v>137</v>
      </c>
      <c r="B1088" t="s">
        <v>283</v>
      </c>
      <c r="C1088" t="s">
        <v>523</v>
      </c>
      <c r="D1088" s="12">
        <v>1</v>
      </c>
      <c r="E1088" s="12" t="s">
        <v>459</v>
      </c>
      <c r="F1088">
        <v>134</v>
      </c>
      <c r="G1088">
        <v>39</v>
      </c>
      <c r="H1088">
        <v>112</v>
      </c>
      <c r="I1088">
        <v>24</v>
      </c>
      <c r="J1088">
        <f t="shared" si="64"/>
        <v>246</v>
      </c>
      <c r="K1088">
        <f t="shared" si="65"/>
        <v>63</v>
      </c>
      <c r="L1088">
        <f t="shared" si="66"/>
        <v>309</v>
      </c>
      <c r="M1088" s="12">
        <v>0</v>
      </c>
      <c r="N1088" s="12" t="s">
        <v>227</v>
      </c>
      <c r="O1088" s="213">
        <f t="shared" si="67"/>
        <v>1</v>
      </c>
    </row>
    <row r="1089" spans="1:15" x14ac:dyDescent="0.25">
      <c r="A1089" t="s">
        <v>139</v>
      </c>
      <c r="B1089" t="s">
        <v>206</v>
      </c>
      <c r="C1089" t="s">
        <v>523</v>
      </c>
      <c r="D1089" s="12">
        <v>1</v>
      </c>
      <c r="E1089" s="12" t="s">
        <v>7</v>
      </c>
      <c r="F1089">
        <v>125</v>
      </c>
      <c r="G1089">
        <v>41</v>
      </c>
      <c r="H1089">
        <v>114</v>
      </c>
      <c r="I1089">
        <v>51</v>
      </c>
      <c r="J1089">
        <f t="shared" si="64"/>
        <v>239</v>
      </c>
      <c r="K1089">
        <f t="shared" si="65"/>
        <v>92</v>
      </c>
      <c r="L1089">
        <f t="shared" si="66"/>
        <v>331</v>
      </c>
      <c r="M1089" s="12">
        <v>0</v>
      </c>
      <c r="N1089" s="12" t="s">
        <v>333</v>
      </c>
      <c r="O1089" s="213">
        <f t="shared" si="67"/>
        <v>0</v>
      </c>
    </row>
    <row r="1090" spans="1:15" x14ac:dyDescent="0.25">
      <c r="A1090" t="s">
        <v>139</v>
      </c>
      <c r="B1090" t="s">
        <v>206</v>
      </c>
      <c r="C1090" t="s">
        <v>523</v>
      </c>
      <c r="D1090" s="12">
        <v>1</v>
      </c>
      <c r="E1090" s="12" t="s">
        <v>12</v>
      </c>
      <c r="F1090">
        <v>132</v>
      </c>
      <c r="G1090">
        <v>36</v>
      </c>
      <c r="H1090">
        <v>124</v>
      </c>
      <c r="I1090">
        <v>51</v>
      </c>
      <c r="J1090">
        <f t="shared" ref="J1090:J1153" si="68">F1090+H1090</f>
        <v>256</v>
      </c>
      <c r="K1090">
        <f t="shared" ref="K1090:K1153" si="69">G1090+I1090</f>
        <v>87</v>
      </c>
      <c r="L1090">
        <f t="shared" ref="L1090:L1153" si="70">SUM(J1090:K1090)</f>
        <v>343</v>
      </c>
      <c r="M1090" s="12">
        <v>1</v>
      </c>
      <c r="N1090" s="12" t="s">
        <v>333</v>
      </c>
      <c r="O1090" s="213">
        <f t="shared" si="67"/>
        <v>1</v>
      </c>
    </row>
    <row r="1091" spans="1:15" x14ac:dyDescent="0.25">
      <c r="A1091" t="s">
        <v>484</v>
      </c>
      <c r="B1091" t="s">
        <v>206</v>
      </c>
      <c r="C1091" t="s">
        <v>524</v>
      </c>
      <c r="D1091" s="12">
        <v>1</v>
      </c>
      <c r="E1091" s="12" t="s">
        <v>346</v>
      </c>
      <c r="F1091">
        <v>128</v>
      </c>
      <c r="G1091">
        <v>45</v>
      </c>
      <c r="H1091">
        <v>138</v>
      </c>
      <c r="I1091">
        <v>54</v>
      </c>
      <c r="J1091">
        <f t="shared" si="68"/>
        <v>266</v>
      </c>
      <c r="K1091">
        <f t="shared" si="69"/>
        <v>99</v>
      </c>
      <c r="L1091">
        <f t="shared" si="70"/>
        <v>365</v>
      </c>
      <c r="M1091" s="12">
        <v>1</v>
      </c>
      <c r="N1091" s="12" t="s">
        <v>333</v>
      </c>
      <c r="O1091" s="213">
        <f t="shared" ref="O1091:O1154" si="71">IF(A1091=A1092,0,1)</f>
        <v>1</v>
      </c>
    </row>
    <row r="1092" spans="1:15" x14ac:dyDescent="0.25">
      <c r="A1092" t="s">
        <v>141</v>
      </c>
      <c r="B1092" t="s">
        <v>206</v>
      </c>
      <c r="C1092" t="s">
        <v>523</v>
      </c>
      <c r="D1092" s="12">
        <v>1</v>
      </c>
      <c r="E1092" s="12" t="s">
        <v>15</v>
      </c>
      <c r="F1092">
        <v>128</v>
      </c>
      <c r="G1092">
        <v>34</v>
      </c>
      <c r="H1092">
        <v>111</v>
      </c>
      <c r="I1092">
        <v>44</v>
      </c>
      <c r="J1092">
        <f t="shared" si="68"/>
        <v>239</v>
      </c>
      <c r="K1092">
        <f t="shared" si="69"/>
        <v>78</v>
      </c>
      <c r="L1092">
        <f t="shared" si="70"/>
        <v>317</v>
      </c>
      <c r="M1092" s="12">
        <v>0</v>
      </c>
      <c r="N1092" s="12" t="s">
        <v>327</v>
      </c>
      <c r="O1092" s="213">
        <f t="shared" si="71"/>
        <v>0</v>
      </c>
    </row>
    <row r="1093" spans="1:15" x14ac:dyDescent="0.25">
      <c r="A1093" t="s">
        <v>141</v>
      </c>
      <c r="B1093" t="s">
        <v>206</v>
      </c>
      <c r="C1093" t="s">
        <v>523</v>
      </c>
      <c r="D1093" s="12">
        <v>1</v>
      </c>
      <c r="E1093" s="12" t="s">
        <v>459</v>
      </c>
      <c r="F1093">
        <v>132</v>
      </c>
      <c r="G1093">
        <v>61</v>
      </c>
      <c r="H1093">
        <v>123</v>
      </c>
      <c r="I1093">
        <v>43</v>
      </c>
      <c r="J1093">
        <f t="shared" si="68"/>
        <v>255</v>
      </c>
      <c r="K1093">
        <f t="shared" si="69"/>
        <v>104</v>
      </c>
      <c r="L1093">
        <f t="shared" si="70"/>
        <v>359</v>
      </c>
      <c r="M1093" s="12">
        <v>0</v>
      </c>
      <c r="N1093" s="12" t="s">
        <v>333</v>
      </c>
      <c r="O1093" s="213">
        <f t="shared" si="71"/>
        <v>0</v>
      </c>
    </row>
    <row r="1094" spans="1:15" x14ac:dyDescent="0.25">
      <c r="A1094" t="s">
        <v>141</v>
      </c>
      <c r="B1094" t="s">
        <v>206</v>
      </c>
      <c r="C1094" t="s">
        <v>524</v>
      </c>
      <c r="D1094" s="12">
        <v>1</v>
      </c>
      <c r="E1094" s="12" t="s">
        <v>336</v>
      </c>
      <c r="F1094">
        <v>128</v>
      </c>
      <c r="G1094">
        <v>42</v>
      </c>
      <c r="H1094">
        <v>135</v>
      </c>
      <c r="I1094">
        <v>61</v>
      </c>
      <c r="J1094">
        <f t="shared" si="68"/>
        <v>263</v>
      </c>
      <c r="K1094">
        <f t="shared" si="69"/>
        <v>103</v>
      </c>
      <c r="L1094">
        <f t="shared" si="70"/>
        <v>366</v>
      </c>
      <c r="M1094" s="12">
        <v>0</v>
      </c>
      <c r="N1094" s="12" t="s">
        <v>333</v>
      </c>
      <c r="O1094" s="213">
        <f t="shared" si="71"/>
        <v>0</v>
      </c>
    </row>
    <row r="1095" spans="1:15" x14ac:dyDescent="0.25">
      <c r="A1095" t="s">
        <v>141</v>
      </c>
      <c r="B1095" t="s">
        <v>206</v>
      </c>
      <c r="C1095" t="s">
        <v>524</v>
      </c>
      <c r="D1095" s="12">
        <v>1</v>
      </c>
      <c r="E1095" s="12" t="s">
        <v>346</v>
      </c>
      <c r="F1095">
        <v>118</v>
      </c>
      <c r="G1095">
        <v>63</v>
      </c>
      <c r="H1095">
        <v>136</v>
      </c>
      <c r="I1095">
        <v>53</v>
      </c>
      <c r="J1095">
        <f t="shared" si="68"/>
        <v>254</v>
      </c>
      <c r="K1095">
        <f t="shared" si="69"/>
        <v>116</v>
      </c>
      <c r="L1095">
        <f t="shared" si="70"/>
        <v>370</v>
      </c>
      <c r="M1095" s="12">
        <v>1</v>
      </c>
      <c r="N1095" s="12" t="s">
        <v>333</v>
      </c>
      <c r="O1095" s="213">
        <f t="shared" si="71"/>
        <v>0</v>
      </c>
    </row>
    <row r="1096" spans="1:15" x14ac:dyDescent="0.25">
      <c r="A1096" t="s">
        <v>141</v>
      </c>
      <c r="B1096" t="s">
        <v>206</v>
      </c>
      <c r="C1096" t="s">
        <v>524</v>
      </c>
      <c r="D1096" s="12">
        <v>1</v>
      </c>
      <c r="E1096" s="12" t="s">
        <v>349</v>
      </c>
      <c r="F1096">
        <v>120</v>
      </c>
      <c r="G1096">
        <v>41</v>
      </c>
      <c r="H1096">
        <v>125</v>
      </c>
      <c r="I1096">
        <v>34</v>
      </c>
      <c r="J1096">
        <f t="shared" si="68"/>
        <v>245</v>
      </c>
      <c r="K1096">
        <f t="shared" si="69"/>
        <v>75</v>
      </c>
      <c r="L1096">
        <f t="shared" si="70"/>
        <v>320</v>
      </c>
      <c r="M1096" s="12">
        <v>0</v>
      </c>
      <c r="N1096" s="12" t="s">
        <v>215</v>
      </c>
      <c r="O1096" s="213">
        <f t="shared" si="71"/>
        <v>0</v>
      </c>
    </row>
    <row r="1097" spans="1:15" x14ac:dyDescent="0.25">
      <c r="A1097" t="s">
        <v>141</v>
      </c>
      <c r="B1097" t="s">
        <v>206</v>
      </c>
      <c r="C1097" t="s">
        <v>524</v>
      </c>
      <c r="D1097" s="12">
        <v>1</v>
      </c>
      <c r="E1097" s="12" t="s">
        <v>358</v>
      </c>
      <c r="F1097">
        <v>117</v>
      </c>
      <c r="G1097">
        <v>45</v>
      </c>
      <c r="H1097">
        <v>129</v>
      </c>
      <c r="I1097">
        <v>61</v>
      </c>
      <c r="J1097">
        <f t="shared" si="68"/>
        <v>246</v>
      </c>
      <c r="K1097">
        <f t="shared" si="69"/>
        <v>106</v>
      </c>
      <c r="L1097">
        <f t="shared" si="70"/>
        <v>352</v>
      </c>
      <c r="M1097" s="12">
        <v>0</v>
      </c>
      <c r="N1097" s="12" t="s">
        <v>326</v>
      </c>
      <c r="O1097" s="213">
        <f t="shared" si="71"/>
        <v>0</v>
      </c>
    </row>
    <row r="1098" spans="1:15" x14ac:dyDescent="0.25">
      <c r="A1098" t="s">
        <v>141</v>
      </c>
      <c r="B1098" t="s">
        <v>206</v>
      </c>
      <c r="C1098" t="s">
        <v>524</v>
      </c>
      <c r="D1098" s="12">
        <v>1</v>
      </c>
      <c r="E1098" s="12" t="s">
        <v>371</v>
      </c>
      <c r="F1098">
        <v>127</v>
      </c>
      <c r="G1098">
        <v>51</v>
      </c>
      <c r="H1098">
        <v>123</v>
      </c>
      <c r="I1098">
        <v>72</v>
      </c>
      <c r="J1098">
        <f t="shared" si="68"/>
        <v>250</v>
      </c>
      <c r="K1098">
        <f t="shared" si="69"/>
        <v>123</v>
      </c>
      <c r="L1098">
        <f t="shared" si="70"/>
        <v>373</v>
      </c>
      <c r="M1098" s="12">
        <v>1</v>
      </c>
      <c r="N1098" s="12" t="s">
        <v>333</v>
      </c>
      <c r="O1098" s="213">
        <f t="shared" si="71"/>
        <v>0</v>
      </c>
    </row>
    <row r="1099" spans="1:15" x14ac:dyDescent="0.25">
      <c r="A1099" t="s">
        <v>141</v>
      </c>
      <c r="B1099" t="s">
        <v>206</v>
      </c>
      <c r="C1099" t="s">
        <v>524</v>
      </c>
      <c r="D1099" s="12">
        <v>1</v>
      </c>
      <c r="E1099" s="12" t="s">
        <v>377</v>
      </c>
      <c r="F1099">
        <v>140</v>
      </c>
      <c r="G1099">
        <v>43</v>
      </c>
      <c r="H1099">
        <v>142</v>
      </c>
      <c r="I1099">
        <v>62</v>
      </c>
      <c r="J1099">
        <f t="shared" si="68"/>
        <v>282</v>
      </c>
      <c r="K1099">
        <f t="shared" si="69"/>
        <v>105</v>
      </c>
      <c r="L1099">
        <f t="shared" si="70"/>
        <v>387</v>
      </c>
      <c r="M1099" s="12">
        <v>1</v>
      </c>
      <c r="N1099" s="12" t="s">
        <v>333</v>
      </c>
      <c r="O1099" s="213">
        <f t="shared" si="71"/>
        <v>1</v>
      </c>
    </row>
    <row r="1100" spans="1:15" x14ac:dyDescent="0.25">
      <c r="A1100" t="s">
        <v>143</v>
      </c>
      <c r="B1100" t="s">
        <v>210</v>
      </c>
      <c r="C1100" t="s">
        <v>523</v>
      </c>
      <c r="D1100" s="12">
        <v>1</v>
      </c>
      <c r="E1100" s="12" t="s">
        <v>7</v>
      </c>
      <c r="F1100">
        <v>144</v>
      </c>
      <c r="G1100">
        <v>44</v>
      </c>
      <c r="H1100">
        <v>115</v>
      </c>
      <c r="I1100">
        <v>52</v>
      </c>
      <c r="J1100">
        <f t="shared" si="68"/>
        <v>259</v>
      </c>
      <c r="K1100">
        <f t="shared" si="69"/>
        <v>96</v>
      </c>
      <c r="L1100">
        <f t="shared" si="70"/>
        <v>355</v>
      </c>
      <c r="M1100" s="12">
        <v>1</v>
      </c>
      <c r="N1100" s="12" t="s">
        <v>215</v>
      </c>
      <c r="O1100" s="213">
        <f t="shared" si="71"/>
        <v>0</v>
      </c>
    </row>
    <row r="1101" spans="1:15" x14ac:dyDescent="0.25">
      <c r="A1101" t="s">
        <v>143</v>
      </c>
      <c r="B1101" t="s">
        <v>210</v>
      </c>
      <c r="C1101" t="s">
        <v>523</v>
      </c>
      <c r="D1101" s="12">
        <v>1</v>
      </c>
      <c r="E1101" s="12" t="s">
        <v>462</v>
      </c>
      <c r="F1101">
        <v>136</v>
      </c>
      <c r="G1101">
        <v>44</v>
      </c>
      <c r="H1101">
        <v>127</v>
      </c>
      <c r="I1101">
        <v>50</v>
      </c>
      <c r="J1101">
        <f t="shared" si="68"/>
        <v>263</v>
      </c>
      <c r="K1101">
        <f t="shared" si="69"/>
        <v>94</v>
      </c>
      <c r="L1101">
        <f t="shared" si="70"/>
        <v>357</v>
      </c>
      <c r="M1101" s="12">
        <v>1</v>
      </c>
      <c r="N1101" s="12" t="s">
        <v>325</v>
      </c>
      <c r="O1101" s="213">
        <f t="shared" si="71"/>
        <v>0</v>
      </c>
    </row>
    <row r="1102" spans="1:15" x14ac:dyDescent="0.25">
      <c r="A1102" t="s">
        <v>143</v>
      </c>
      <c r="B1102" t="s">
        <v>210</v>
      </c>
      <c r="C1102" t="s">
        <v>524</v>
      </c>
      <c r="D1102" s="12">
        <v>1</v>
      </c>
      <c r="E1102" s="12" t="s">
        <v>277</v>
      </c>
      <c r="F1102">
        <v>123</v>
      </c>
      <c r="G1102">
        <v>63</v>
      </c>
      <c r="H1102">
        <v>127</v>
      </c>
      <c r="I1102">
        <v>48</v>
      </c>
      <c r="J1102">
        <f t="shared" si="68"/>
        <v>250</v>
      </c>
      <c r="K1102">
        <f t="shared" si="69"/>
        <v>111</v>
      </c>
      <c r="L1102">
        <f t="shared" si="70"/>
        <v>361</v>
      </c>
      <c r="M1102" s="12">
        <v>1</v>
      </c>
      <c r="N1102" s="12" t="s">
        <v>227</v>
      </c>
      <c r="O1102" s="213">
        <f t="shared" si="71"/>
        <v>0</v>
      </c>
    </row>
    <row r="1103" spans="1:15" x14ac:dyDescent="0.25">
      <c r="A1103" t="s">
        <v>143</v>
      </c>
      <c r="B1103" t="s">
        <v>210</v>
      </c>
      <c r="C1103" t="s">
        <v>524</v>
      </c>
      <c r="D1103" s="12">
        <v>1</v>
      </c>
      <c r="E1103" s="12" t="s">
        <v>343</v>
      </c>
      <c r="F1103">
        <v>145</v>
      </c>
      <c r="G1103">
        <v>34</v>
      </c>
      <c r="H1103">
        <v>125</v>
      </c>
      <c r="I1103">
        <v>52</v>
      </c>
      <c r="J1103">
        <f t="shared" si="68"/>
        <v>270</v>
      </c>
      <c r="K1103">
        <f t="shared" si="69"/>
        <v>86</v>
      </c>
      <c r="L1103">
        <f t="shared" si="70"/>
        <v>356</v>
      </c>
      <c r="M1103" s="12">
        <v>0</v>
      </c>
      <c r="N1103" s="12" t="s">
        <v>333</v>
      </c>
      <c r="O1103" s="213">
        <f t="shared" si="71"/>
        <v>0</v>
      </c>
    </row>
    <row r="1104" spans="1:15" x14ac:dyDescent="0.25">
      <c r="A1104" t="s">
        <v>143</v>
      </c>
      <c r="B1104" t="s">
        <v>210</v>
      </c>
      <c r="C1104" t="s">
        <v>524</v>
      </c>
      <c r="D1104" s="12">
        <v>1</v>
      </c>
      <c r="E1104" s="12" t="s">
        <v>355</v>
      </c>
      <c r="F1104">
        <v>132</v>
      </c>
      <c r="G1104">
        <v>60</v>
      </c>
      <c r="H1104">
        <v>142</v>
      </c>
      <c r="I1104">
        <v>68</v>
      </c>
      <c r="J1104">
        <f t="shared" si="68"/>
        <v>274</v>
      </c>
      <c r="K1104">
        <f t="shared" si="69"/>
        <v>128</v>
      </c>
      <c r="L1104">
        <f t="shared" si="70"/>
        <v>402</v>
      </c>
      <c r="M1104" s="12">
        <v>1</v>
      </c>
      <c r="N1104" s="12" t="s">
        <v>326</v>
      </c>
      <c r="O1104" s="213">
        <f t="shared" si="71"/>
        <v>0</v>
      </c>
    </row>
    <row r="1105" spans="1:15" x14ac:dyDescent="0.25">
      <c r="A1105" t="s">
        <v>143</v>
      </c>
      <c r="B1105" t="s">
        <v>210</v>
      </c>
      <c r="C1105" t="s">
        <v>524</v>
      </c>
      <c r="D1105" s="12">
        <v>1</v>
      </c>
      <c r="E1105" s="12" t="s">
        <v>362</v>
      </c>
      <c r="F1105">
        <v>118</v>
      </c>
      <c r="G1105">
        <v>51</v>
      </c>
      <c r="H1105">
        <v>139</v>
      </c>
      <c r="I1105">
        <v>62</v>
      </c>
      <c r="J1105">
        <f t="shared" si="68"/>
        <v>257</v>
      </c>
      <c r="K1105">
        <f t="shared" si="69"/>
        <v>113</v>
      </c>
      <c r="L1105">
        <f t="shared" si="70"/>
        <v>370</v>
      </c>
      <c r="M1105" s="12">
        <v>1</v>
      </c>
      <c r="N1105" s="12" t="s">
        <v>222</v>
      </c>
      <c r="O1105" s="213">
        <f t="shared" si="71"/>
        <v>0</v>
      </c>
    </row>
    <row r="1106" spans="1:15" x14ac:dyDescent="0.25">
      <c r="A1106" t="s">
        <v>143</v>
      </c>
      <c r="B1106" t="s">
        <v>210</v>
      </c>
      <c r="C1106" t="s">
        <v>524</v>
      </c>
      <c r="D1106" s="12">
        <v>1</v>
      </c>
      <c r="E1106" s="12" t="s">
        <v>368</v>
      </c>
      <c r="F1106">
        <v>133</v>
      </c>
      <c r="G1106">
        <v>62</v>
      </c>
      <c r="H1106">
        <v>132</v>
      </c>
      <c r="I1106">
        <v>72</v>
      </c>
      <c r="J1106">
        <f t="shared" si="68"/>
        <v>265</v>
      </c>
      <c r="K1106">
        <f t="shared" si="69"/>
        <v>134</v>
      </c>
      <c r="L1106">
        <f t="shared" si="70"/>
        <v>399</v>
      </c>
      <c r="M1106" s="12">
        <v>1</v>
      </c>
      <c r="N1106" s="12" t="s">
        <v>326</v>
      </c>
      <c r="O1106" s="213">
        <f t="shared" si="71"/>
        <v>0</v>
      </c>
    </row>
    <row r="1107" spans="1:15" x14ac:dyDescent="0.25">
      <c r="A1107" t="s">
        <v>143</v>
      </c>
      <c r="B1107" t="s">
        <v>210</v>
      </c>
      <c r="C1107" t="s">
        <v>524</v>
      </c>
      <c r="D1107" s="12">
        <v>1</v>
      </c>
      <c r="E1107" s="12" t="s">
        <v>374</v>
      </c>
      <c r="F1107">
        <v>130</v>
      </c>
      <c r="G1107">
        <v>52</v>
      </c>
      <c r="H1107">
        <v>130</v>
      </c>
      <c r="I1107">
        <v>61</v>
      </c>
      <c r="J1107">
        <f t="shared" si="68"/>
        <v>260</v>
      </c>
      <c r="K1107">
        <f t="shared" si="69"/>
        <v>113</v>
      </c>
      <c r="L1107">
        <f t="shared" si="70"/>
        <v>373</v>
      </c>
      <c r="M1107" s="12">
        <v>1</v>
      </c>
      <c r="N1107" s="12" t="s">
        <v>325</v>
      </c>
      <c r="O1107" s="213">
        <f t="shared" si="71"/>
        <v>0</v>
      </c>
    </row>
    <row r="1108" spans="1:15" x14ac:dyDescent="0.25">
      <c r="A1108" t="s">
        <v>143</v>
      </c>
      <c r="B1108" t="s">
        <v>210</v>
      </c>
      <c r="C1108" t="s">
        <v>524</v>
      </c>
      <c r="D1108" s="12">
        <v>1</v>
      </c>
      <c r="E1108" s="12" t="s">
        <v>377</v>
      </c>
      <c r="F1108">
        <v>127</v>
      </c>
      <c r="G1108">
        <v>42</v>
      </c>
      <c r="H1108">
        <v>132</v>
      </c>
      <c r="I1108">
        <v>35</v>
      </c>
      <c r="J1108">
        <f t="shared" si="68"/>
        <v>259</v>
      </c>
      <c r="K1108">
        <f t="shared" si="69"/>
        <v>77</v>
      </c>
      <c r="L1108">
        <f t="shared" si="70"/>
        <v>336</v>
      </c>
      <c r="M1108" s="12">
        <v>0</v>
      </c>
      <c r="N1108" s="12" t="s">
        <v>325</v>
      </c>
      <c r="O1108" s="213">
        <f t="shared" si="71"/>
        <v>1</v>
      </c>
    </row>
    <row r="1109" spans="1:15" x14ac:dyDescent="0.25">
      <c r="A1109" t="s">
        <v>472</v>
      </c>
      <c r="B1109" t="s">
        <v>210</v>
      </c>
      <c r="C1109" t="s">
        <v>524</v>
      </c>
      <c r="D1109" s="12">
        <v>1</v>
      </c>
      <c r="E1109" s="12" t="s">
        <v>343</v>
      </c>
      <c r="F1109">
        <v>126</v>
      </c>
      <c r="G1109">
        <v>50</v>
      </c>
      <c r="H1109">
        <v>139</v>
      </c>
      <c r="I1109">
        <v>35</v>
      </c>
      <c r="J1109">
        <f t="shared" si="68"/>
        <v>265</v>
      </c>
      <c r="K1109">
        <f t="shared" si="69"/>
        <v>85</v>
      </c>
      <c r="L1109">
        <f t="shared" si="70"/>
        <v>350</v>
      </c>
      <c r="M1109" s="12">
        <v>0</v>
      </c>
      <c r="N1109" s="12" t="s">
        <v>333</v>
      </c>
      <c r="O1109" s="213">
        <f t="shared" si="71"/>
        <v>0</v>
      </c>
    </row>
    <row r="1110" spans="1:15" x14ac:dyDescent="0.25">
      <c r="A1110" t="s">
        <v>472</v>
      </c>
      <c r="B1110" t="s">
        <v>210</v>
      </c>
      <c r="C1110" t="s">
        <v>524</v>
      </c>
      <c r="D1110" s="12">
        <v>1</v>
      </c>
      <c r="E1110" s="12" t="s">
        <v>362</v>
      </c>
      <c r="F1110">
        <v>120</v>
      </c>
      <c r="G1110">
        <v>53</v>
      </c>
      <c r="H1110">
        <v>135</v>
      </c>
      <c r="I1110">
        <v>62</v>
      </c>
      <c r="J1110">
        <f t="shared" si="68"/>
        <v>255</v>
      </c>
      <c r="K1110">
        <f t="shared" si="69"/>
        <v>115</v>
      </c>
      <c r="L1110">
        <f t="shared" si="70"/>
        <v>370</v>
      </c>
      <c r="M1110" s="12">
        <v>1</v>
      </c>
      <c r="N1110" s="12" t="s">
        <v>222</v>
      </c>
      <c r="O1110" s="213">
        <f t="shared" si="71"/>
        <v>0</v>
      </c>
    </row>
    <row r="1111" spans="1:15" x14ac:dyDescent="0.25">
      <c r="A1111" t="s">
        <v>472</v>
      </c>
      <c r="B1111" t="s">
        <v>210</v>
      </c>
      <c r="C1111" t="s">
        <v>524</v>
      </c>
      <c r="D1111" s="12">
        <v>1</v>
      </c>
      <c r="E1111" s="12" t="s">
        <v>368</v>
      </c>
      <c r="F1111">
        <v>139</v>
      </c>
      <c r="G1111">
        <v>60</v>
      </c>
      <c r="H1111">
        <v>124</v>
      </c>
      <c r="I1111">
        <v>63</v>
      </c>
      <c r="J1111">
        <f t="shared" si="68"/>
        <v>263</v>
      </c>
      <c r="K1111">
        <f t="shared" si="69"/>
        <v>123</v>
      </c>
      <c r="L1111">
        <f t="shared" si="70"/>
        <v>386</v>
      </c>
      <c r="M1111" s="12">
        <v>1</v>
      </c>
      <c r="N1111" s="12" t="s">
        <v>326</v>
      </c>
      <c r="O1111" s="213">
        <f t="shared" si="71"/>
        <v>0</v>
      </c>
    </row>
    <row r="1112" spans="1:15" x14ac:dyDescent="0.25">
      <c r="A1112" t="s">
        <v>472</v>
      </c>
      <c r="B1112" t="s">
        <v>210</v>
      </c>
      <c r="C1112" t="s">
        <v>524</v>
      </c>
      <c r="D1112" s="12">
        <v>1</v>
      </c>
      <c r="E1112" s="12" t="s">
        <v>374</v>
      </c>
      <c r="F1112">
        <v>133</v>
      </c>
      <c r="G1112">
        <v>60</v>
      </c>
      <c r="H1112">
        <v>134</v>
      </c>
      <c r="I1112">
        <v>53</v>
      </c>
      <c r="J1112">
        <f t="shared" si="68"/>
        <v>267</v>
      </c>
      <c r="K1112">
        <f t="shared" si="69"/>
        <v>113</v>
      </c>
      <c r="L1112">
        <f t="shared" si="70"/>
        <v>380</v>
      </c>
      <c r="M1112" s="12">
        <v>1</v>
      </c>
      <c r="N1112" s="12" t="s">
        <v>325</v>
      </c>
      <c r="O1112" s="213">
        <f t="shared" si="71"/>
        <v>0</v>
      </c>
    </row>
    <row r="1113" spans="1:15" x14ac:dyDescent="0.25">
      <c r="A1113" t="s">
        <v>472</v>
      </c>
      <c r="B1113" t="s">
        <v>210</v>
      </c>
      <c r="C1113" t="s">
        <v>524</v>
      </c>
      <c r="D1113" s="12">
        <v>1</v>
      </c>
      <c r="E1113" s="12" t="s">
        <v>377</v>
      </c>
      <c r="F1113">
        <v>136</v>
      </c>
      <c r="G1113">
        <v>61</v>
      </c>
      <c r="H1113">
        <v>131</v>
      </c>
      <c r="I1113">
        <v>40</v>
      </c>
      <c r="J1113">
        <f t="shared" si="68"/>
        <v>267</v>
      </c>
      <c r="K1113">
        <f t="shared" si="69"/>
        <v>101</v>
      </c>
      <c r="L1113">
        <f t="shared" si="70"/>
        <v>368</v>
      </c>
      <c r="M1113" s="12">
        <v>1</v>
      </c>
      <c r="N1113" s="12" t="s">
        <v>325</v>
      </c>
      <c r="O1113" s="213">
        <f t="shared" si="71"/>
        <v>1</v>
      </c>
    </row>
    <row r="1114" spans="1:15" x14ac:dyDescent="0.25">
      <c r="A1114" t="s">
        <v>497</v>
      </c>
      <c r="B1114" t="s">
        <v>283</v>
      </c>
      <c r="C1114" t="s">
        <v>523</v>
      </c>
      <c r="D1114" s="12">
        <v>1</v>
      </c>
      <c r="E1114" s="12" t="s">
        <v>4</v>
      </c>
      <c r="F1114">
        <v>117</v>
      </c>
      <c r="G1114">
        <v>52</v>
      </c>
      <c r="H1114">
        <v>121</v>
      </c>
      <c r="I1114">
        <v>44</v>
      </c>
      <c r="J1114">
        <f t="shared" si="68"/>
        <v>238</v>
      </c>
      <c r="K1114">
        <f t="shared" si="69"/>
        <v>96</v>
      </c>
      <c r="L1114">
        <f t="shared" si="70"/>
        <v>334</v>
      </c>
      <c r="M1114" s="12">
        <v>1</v>
      </c>
      <c r="N1114" s="12" t="s">
        <v>325</v>
      </c>
      <c r="O1114" s="213">
        <f t="shared" si="71"/>
        <v>0</v>
      </c>
    </row>
    <row r="1115" spans="1:15" x14ac:dyDescent="0.25">
      <c r="A1115" t="s">
        <v>497</v>
      </c>
      <c r="B1115" t="s">
        <v>283</v>
      </c>
      <c r="C1115" t="s">
        <v>523</v>
      </c>
      <c r="D1115" s="12">
        <v>1</v>
      </c>
      <c r="E1115" s="12" t="s">
        <v>11</v>
      </c>
      <c r="F1115">
        <v>121</v>
      </c>
      <c r="G1115">
        <v>52</v>
      </c>
      <c r="H1115">
        <v>121</v>
      </c>
      <c r="I1115">
        <v>52</v>
      </c>
      <c r="J1115">
        <f t="shared" si="68"/>
        <v>242</v>
      </c>
      <c r="K1115">
        <f t="shared" si="69"/>
        <v>104</v>
      </c>
      <c r="L1115">
        <f t="shared" si="70"/>
        <v>346</v>
      </c>
      <c r="M1115" s="12">
        <v>0</v>
      </c>
      <c r="N1115" s="12" t="s">
        <v>327</v>
      </c>
      <c r="O1115" s="213">
        <f t="shared" si="71"/>
        <v>0</v>
      </c>
    </row>
    <row r="1116" spans="1:15" x14ac:dyDescent="0.25">
      <c r="A1116" t="s">
        <v>497</v>
      </c>
      <c r="B1116" t="s">
        <v>283</v>
      </c>
      <c r="C1116" t="s">
        <v>524</v>
      </c>
      <c r="D1116" s="12">
        <v>1</v>
      </c>
      <c r="E1116" s="12" t="s">
        <v>336</v>
      </c>
      <c r="F1116">
        <v>131</v>
      </c>
      <c r="G1116">
        <v>34</v>
      </c>
      <c r="H1116">
        <v>128</v>
      </c>
      <c r="I1116">
        <v>53</v>
      </c>
      <c r="J1116">
        <f t="shared" si="68"/>
        <v>259</v>
      </c>
      <c r="K1116">
        <f t="shared" si="69"/>
        <v>87</v>
      </c>
      <c r="L1116">
        <f t="shared" si="70"/>
        <v>346</v>
      </c>
      <c r="M1116" s="12">
        <v>1</v>
      </c>
      <c r="N1116" s="12" t="s">
        <v>222</v>
      </c>
      <c r="O1116" s="213">
        <f t="shared" si="71"/>
        <v>0</v>
      </c>
    </row>
    <row r="1117" spans="1:15" x14ac:dyDescent="0.25">
      <c r="A1117" t="s">
        <v>497</v>
      </c>
      <c r="B1117" t="s">
        <v>283</v>
      </c>
      <c r="C1117" t="s">
        <v>524</v>
      </c>
      <c r="D1117" s="12">
        <v>1</v>
      </c>
      <c r="E1117" s="12" t="s">
        <v>343</v>
      </c>
      <c r="F1117">
        <v>134</v>
      </c>
      <c r="G1117">
        <v>44</v>
      </c>
      <c r="H1117">
        <v>131</v>
      </c>
      <c r="I1117">
        <v>51</v>
      </c>
      <c r="J1117">
        <f t="shared" si="68"/>
        <v>265</v>
      </c>
      <c r="K1117">
        <f t="shared" si="69"/>
        <v>95</v>
      </c>
      <c r="L1117">
        <f t="shared" si="70"/>
        <v>360</v>
      </c>
      <c r="M1117" s="12">
        <v>1</v>
      </c>
      <c r="N1117" s="12" t="s">
        <v>326</v>
      </c>
      <c r="O1117" s="213">
        <f t="shared" si="71"/>
        <v>0</v>
      </c>
    </row>
    <row r="1118" spans="1:15" x14ac:dyDescent="0.25">
      <c r="A1118" t="s">
        <v>497</v>
      </c>
      <c r="B1118" t="s">
        <v>283</v>
      </c>
      <c r="C1118" t="s">
        <v>524</v>
      </c>
      <c r="D1118" s="12">
        <v>1</v>
      </c>
      <c r="E1118" s="12" t="s">
        <v>349</v>
      </c>
      <c r="F1118">
        <v>138</v>
      </c>
      <c r="G1118">
        <v>51</v>
      </c>
      <c r="H1118">
        <v>124</v>
      </c>
      <c r="I1118">
        <v>43</v>
      </c>
      <c r="J1118">
        <f t="shared" si="68"/>
        <v>262</v>
      </c>
      <c r="K1118">
        <f t="shared" si="69"/>
        <v>94</v>
      </c>
      <c r="L1118">
        <f t="shared" si="70"/>
        <v>356</v>
      </c>
      <c r="M1118" s="12">
        <v>0</v>
      </c>
      <c r="N1118" s="12" t="s">
        <v>326</v>
      </c>
      <c r="O1118" s="213">
        <f t="shared" si="71"/>
        <v>0</v>
      </c>
    </row>
    <row r="1119" spans="1:15" x14ac:dyDescent="0.25">
      <c r="A1119" t="s">
        <v>497</v>
      </c>
      <c r="B1119" t="s">
        <v>283</v>
      </c>
      <c r="C1119" t="s">
        <v>524</v>
      </c>
      <c r="D1119" s="12">
        <v>1</v>
      </c>
      <c r="E1119" s="12" t="s">
        <v>358</v>
      </c>
      <c r="F1119">
        <v>109</v>
      </c>
      <c r="G1119">
        <v>52</v>
      </c>
      <c r="H1119">
        <v>117</v>
      </c>
      <c r="I1119">
        <v>42</v>
      </c>
      <c r="J1119">
        <f t="shared" si="68"/>
        <v>226</v>
      </c>
      <c r="K1119">
        <f t="shared" si="69"/>
        <v>94</v>
      </c>
      <c r="L1119">
        <f t="shared" si="70"/>
        <v>320</v>
      </c>
      <c r="M1119" s="12">
        <v>0</v>
      </c>
      <c r="N1119" s="12" t="s">
        <v>215</v>
      </c>
      <c r="O1119" s="213">
        <f t="shared" si="71"/>
        <v>0</v>
      </c>
    </row>
    <row r="1120" spans="1:15" x14ac:dyDescent="0.25">
      <c r="A1120" t="s">
        <v>497</v>
      </c>
      <c r="B1120" t="s">
        <v>283</v>
      </c>
      <c r="C1120" t="s">
        <v>524</v>
      </c>
      <c r="D1120" s="12">
        <v>1</v>
      </c>
      <c r="E1120" s="12" t="s">
        <v>362</v>
      </c>
      <c r="F1120">
        <v>143</v>
      </c>
      <c r="G1120">
        <v>45</v>
      </c>
      <c r="H1120">
        <v>118</v>
      </c>
      <c r="I1120">
        <v>54</v>
      </c>
      <c r="J1120">
        <f t="shared" si="68"/>
        <v>261</v>
      </c>
      <c r="K1120">
        <f t="shared" si="69"/>
        <v>99</v>
      </c>
      <c r="L1120">
        <f t="shared" si="70"/>
        <v>360</v>
      </c>
      <c r="M1120" s="12">
        <v>1</v>
      </c>
      <c r="N1120" s="12" t="s">
        <v>227</v>
      </c>
      <c r="O1120" s="213">
        <f t="shared" si="71"/>
        <v>0</v>
      </c>
    </row>
    <row r="1121" spans="1:15" x14ac:dyDescent="0.25">
      <c r="A1121" t="s">
        <v>497</v>
      </c>
      <c r="B1121" t="s">
        <v>283</v>
      </c>
      <c r="C1121" t="s">
        <v>524</v>
      </c>
      <c r="D1121" s="12">
        <v>1</v>
      </c>
      <c r="E1121" s="12" t="s">
        <v>365</v>
      </c>
      <c r="F1121">
        <v>147</v>
      </c>
      <c r="G1121">
        <v>44</v>
      </c>
      <c r="H1121">
        <v>144</v>
      </c>
      <c r="I1121">
        <v>43</v>
      </c>
      <c r="J1121">
        <f t="shared" si="68"/>
        <v>291</v>
      </c>
      <c r="K1121">
        <f t="shared" si="69"/>
        <v>87</v>
      </c>
      <c r="L1121">
        <f t="shared" si="70"/>
        <v>378</v>
      </c>
      <c r="M1121" s="12">
        <v>1</v>
      </c>
      <c r="N1121" s="12" t="s">
        <v>222</v>
      </c>
      <c r="O1121" s="213">
        <f t="shared" si="71"/>
        <v>0</v>
      </c>
    </row>
    <row r="1122" spans="1:15" x14ac:dyDescent="0.25">
      <c r="A1122" t="s">
        <v>497</v>
      </c>
      <c r="B1122" t="s">
        <v>283</v>
      </c>
      <c r="C1122" t="s">
        <v>524</v>
      </c>
      <c r="D1122" s="12">
        <v>1</v>
      </c>
      <c r="E1122" s="12" t="s">
        <v>368</v>
      </c>
      <c r="F1122">
        <v>131</v>
      </c>
      <c r="G1122">
        <v>50</v>
      </c>
      <c r="H1122">
        <v>124</v>
      </c>
      <c r="I1122">
        <v>52</v>
      </c>
      <c r="J1122">
        <f t="shared" si="68"/>
        <v>255</v>
      </c>
      <c r="K1122">
        <f t="shared" si="69"/>
        <v>102</v>
      </c>
      <c r="L1122">
        <f t="shared" si="70"/>
        <v>357</v>
      </c>
      <c r="M1122" s="12">
        <v>0</v>
      </c>
      <c r="N1122" s="12" t="s">
        <v>227</v>
      </c>
      <c r="O1122" s="213">
        <f t="shared" si="71"/>
        <v>1</v>
      </c>
    </row>
    <row r="1123" spans="1:15" x14ac:dyDescent="0.25">
      <c r="A1123" t="s">
        <v>498</v>
      </c>
      <c r="B1123" t="s">
        <v>281</v>
      </c>
      <c r="C1123" t="s">
        <v>524</v>
      </c>
      <c r="D1123" s="12">
        <v>1</v>
      </c>
      <c r="E1123" s="12" t="s">
        <v>355</v>
      </c>
      <c r="F1123">
        <v>135</v>
      </c>
      <c r="G1123">
        <v>47</v>
      </c>
      <c r="H1123">
        <v>138</v>
      </c>
      <c r="I1123">
        <v>62</v>
      </c>
      <c r="J1123">
        <f t="shared" si="68"/>
        <v>273</v>
      </c>
      <c r="K1123">
        <f t="shared" si="69"/>
        <v>109</v>
      </c>
      <c r="L1123">
        <f t="shared" si="70"/>
        <v>382</v>
      </c>
      <c r="M1123" s="12">
        <v>0</v>
      </c>
      <c r="N1123" s="12" t="s">
        <v>227</v>
      </c>
      <c r="O1123" s="213">
        <f t="shared" si="71"/>
        <v>1</v>
      </c>
    </row>
    <row r="1124" spans="1:15" x14ac:dyDescent="0.25">
      <c r="A1124" t="s">
        <v>475</v>
      </c>
      <c r="B1124" t="s">
        <v>281</v>
      </c>
      <c r="C1124" t="s">
        <v>524</v>
      </c>
      <c r="D1124" s="12">
        <v>1</v>
      </c>
      <c r="E1124" s="12" t="s">
        <v>374</v>
      </c>
      <c r="F1124">
        <v>131</v>
      </c>
      <c r="G1124">
        <v>59</v>
      </c>
      <c r="H1124">
        <v>135</v>
      </c>
      <c r="I1124">
        <v>65</v>
      </c>
      <c r="J1124">
        <f t="shared" si="68"/>
        <v>266</v>
      </c>
      <c r="K1124">
        <f t="shared" si="69"/>
        <v>124</v>
      </c>
      <c r="L1124">
        <f t="shared" si="70"/>
        <v>390</v>
      </c>
      <c r="M1124" s="12">
        <v>1</v>
      </c>
      <c r="N1124" s="12" t="s">
        <v>227</v>
      </c>
      <c r="O1124" s="213">
        <f t="shared" si="71"/>
        <v>1</v>
      </c>
    </row>
    <row r="1125" spans="1:15" x14ac:dyDescent="0.25">
      <c r="A1125" t="s">
        <v>474</v>
      </c>
      <c r="B1125" t="s">
        <v>281</v>
      </c>
      <c r="C1125" t="s">
        <v>524</v>
      </c>
      <c r="D1125" s="12">
        <v>1</v>
      </c>
      <c r="E1125" s="12" t="s">
        <v>371</v>
      </c>
      <c r="F1125">
        <v>137</v>
      </c>
      <c r="G1125">
        <v>62</v>
      </c>
      <c r="H1125">
        <v>123</v>
      </c>
      <c r="I1125">
        <v>45</v>
      </c>
      <c r="J1125">
        <f t="shared" si="68"/>
        <v>260</v>
      </c>
      <c r="K1125">
        <f t="shared" si="69"/>
        <v>107</v>
      </c>
      <c r="L1125">
        <f t="shared" si="70"/>
        <v>367</v>
      </c>
      <c r="M1125" s="12">
        <v>0</v>
      </c>
      <c r="N1125" s="12" t="s">
        <v>227</v>
      </c>
      <c r="O1125" s="213">
        <f t="shared" si="71"/>
        <v>1</v>
      </c>
    </row>
    <row r="1126" spans="1:15" x14ac:dyDescent="0.25">
      <c r="A1126" t="s">
        <v>245</v>
      </c>
      <c r="B1126" t="s">
        <v>249</v>
      </c>
      <c r="C1126" t="s">
        <v>524</v>
      </c>
      <c r="D1126" s="12">
        <v>1</v>
      </c>
      <c r="E1126" s="12" t="s">
        <v>377</v>
      </c>
      <c r="F1126">
        <v>137</v>
      </c>
      <c r="G1126">
        <v>60</v>
      </c>
      <c r="H1126">
        <v>150</v>
      </c>
      <c r="I1126">
        <v>62</v>
      </c>
      <c r="J1126">
        <f t="shared" si="68"/>
        <v>287</v>
      </c>
      <c r="K1126">
        <f t="shared" si="69"/>
        <v>122</v>
      </c>
      <c r="L1126">
        <f t="shared" si="70"/>
        <v>409</v>
      </c>
      <c r="M1126" s="12">
        <v>1</v>
      </c>
      <c r="N1126" s="12" t="s">
        <v>222</v>
      </c>
      <c r="O1126" s="213">
        <f t="shared" si="71"/>
        <v>1</v>
      </c>
    </row>
    <row r="1127" spans="1:15" x14ac:dyDescent="0.25">
      <c r="A1127" t="s">
        <v>147</v>
      </c>
      <c r="B1127" t="s">
        <v>255</v>
      </c>
      <c r="C1127" t="s">
        <v>523</v>
      </c>
      <c r="D1127" s="12">
        <v>1</v>
      </c>
      <c r="E1127" s="12" t="s">
        <v>7</v>
      </c>
      <c r="F1127">
        <v>122</v>
      </c>
      <c r="G1127">
        <v>48</v>
      </c>
      <c r="H1127">
        <v>131</v>
      </c>
      <c r="I1127">
        <v>52</v>
      </c>
      <c r="J1127">
        <f t="shared" si="68"/>
        <v>253</v>
      </c>
      <c r="K1127">
        <f t="shared" si="69"/>
        <v>100</v>
      </c>
      <c r="L1127">
        <f t="shared" si="70"/>
        <v>353</v>
      </c>
      <c r="M1127" s="12">
        <v>0</v>
      </c>
      <c r="N1127" s="12" t="s">
        <v>327</v>
      </c>
      <c r="O1127" s="213">
        <f t="shared" si="71"/>
        <v>0</v>
      </c>
    </row>
    <row r="1128" spans="1:15" x14ac:dyDescent="0.25">
      <c r="A1128" t="s">
        <v>147</v>
      </c>
      <c r="B1128" t="s">
        <v>255</v>
      </c>
      <c r="C1128" t="s">
        <v>523</v>
      </c>
      <c r="D1128" s="12">
        <v>1</v>
      </c>
      <c r="E1128" s="12" t="s">
        <v>9</v>
      </c>
      <c r="F1128">
        <v>129</v>
      </c>
      <c r="G1128">
        <v>63</v>
      </c>
      <c r="H1128">
        <v>136</v>
      </c>
      <c r="I1128">
        <v>61</v>
      </c>
      <c r="J1128">
        <f t="shared" si="68"/>
        <v>265</v>
      </c>
      <c r="K1128">
        <f t="shared" si="69"/>
        <v>124</v>
      </c>
      <c r="L1128">
        <f t="shared" si="70"/>
        <v>389</v>
      </c>
      <c r="M1128" s="12">
        <v>1</v>
      </c>
      <c r="N1128" s="12" t="s">
        <v>327</v>
      </c>
      <c r="O1128" s="213">
        <f t="shared" si="71"/>
        <v>0</v>
      </c>
    </row>
    <row r="1129" spans="1:15" x14ac:dyDescent="0.25">
      <c r="A1129" t="s">
        <v>147</v>
      </c>
      <c r="B1129" t="s">
        <v>255</v>
      </c>
      <c r="C1129" t="s">
        <v>523</v>
      </c>
      <c r="D1129" s="12">
        <v>1</v>
      </c>
      <c r="E1129" s="12" t="s">
        <v>10</v>
      </c>
      <c r="F1129">
        <v>121</v>
      </c>
      <c r="G1129">
        <v>62</v>
      </c>
      <c r="H1129">
        <v>144</v>
      </c>
      <c r="I1129">
        <v>54</v>
      </c>
      <c r="J1129">
        <f t="shared" si="68"/>
        <v>265</v>
      </c>
      <c r="K1129">
        <f t="shared" si="69"/>
        <v>116</v>
      </c>
      <c r="L1129">
        <f t="shared" si="70"/>
        <v>381</v>
      </c>
      <c r="M1129" s="12">
        <v>1</v>
      </c>
      <c r="N1129" s="12" t="s">
        <v>327</v>
      </c>
      <c r="O1129" s="213">
        <f t="shared" si="71"/>
        <v>0</v>
      </c>
    </row>
    <row r="1130" spans="1:15" x14ac:dyDescent="0.25">
      <c r="A1130" t="s">
        <v>147</v>
      </c>
      <c r="B1130" t="s">
        <v>255</v>
      </c>
      <c r="C1130" t="s">
        <v>523</v>
      </c>
      <c r="D1130" s="12">
        <v>1</v>
      </c>
      <c r="E1130" s="12" t="s">
        <v>12</v>
      </c>
      <c r="F1130">
        <v>134</v>
      </c>
      <c r="G1130">
        <v>43</v>
      </c>
      <c r="H1130">
        <v>142</v>
      </c>
      <c r="I1130">
        <v>52</v>
      </c>
      <c r="J1130">
        <f t="shared" si="68"/>
        <v>276</v>
      </c>
      <c r="K1130">
        <f t="shared" si="69"/>
        <v>95</v>
      </c>
      <c r="L1130">
        <f t="shared" si="70"/>
        <v>371</v>
      </c>
      <c r="M1130" s="12">
        <v>0</v>
      </c>
      <c r="N1130" s="12" t="s">
        <v>327</v>
      </c>
      <c r="O1130" s="213">
        <f t="shared" si="71"/>
        <v>0</v>
      </c>
    </row>
    <row r="1131" spans="1:15" x14ac:dyDescent="0.25">
      <c r="A1131" t="s">
        <v>147</v>
      </c>
      <c r="B1131" t="s">
        <v>255</v>
      </c>
      <c r="C1131" t="s">
        <v>523</v>
      </c>
      <c r="D1131" s="12">
        <v>1</v>
      </c>
      <c r="E1131" s="12" t="s">
        <v>15</v>
      </c>
      <c r="F1131">
        <v>122</v>
      </c>
      <c r="G1131">
        <v>50</v>
      </c>
      <c r="H1131">
        <v>153</v>
      </c>
      <c r="I1131">
        <v>54</v>
      </c>
      <c r="J1131">
        <f t="shared" si="68"/>
        <v>275</v>
      </c>
      <c r="K1131">
        <f t="shared" si="69"/>
        <v>104</v>
      </c>
      <c r="L1131">
        <f t="shared" si="70"/>
        <v>379</v>
      </c>
      <c r="M1131" s="12">
        <v>0</v>
      </c>
      <c r="N1131" s="12" t="s">
        <v>327</v>
      </c>
      <c r="O1131" s="213">
        <f t="shared" si="71"/>
        <v>0</v>
      </c>
    </row>
    <row r="1132" spans="1:15" x14ac:dyDescent="0.25">
      <c r="A1132" t="s">
        <v>147</v>
      </c>
      <c r="B1132" t="s">
        <v>255</v>
      </c>
      <c r="C1132" t="s">
        <v>523</v>
      </c>
      <c r="D1132" s="12">
        <v>1</v>
      </c>
      <c r="E1132" s="12" t="s">
        <v>16</v>
      </c>
      <c r="F1132">
        <v>131</v>
      </c>
      <c r="G1132">
        <v>52</v>
      </c>
      <c r="H1132">
        <v>117</v>
      </c>
      <c r="I1132">
        <v>72</v>
      </c>
      <c r="J1132">
        <f t="shared" si="68"/>
        <v>248</v>
      </c>
      <c r="K1132">
        <f t="shared" si="69"/>
        <v>124</v>
      </c>
      <c r="L1132">
        <f t="shared" si="70"/>
        <v>372</v>
      </c>
      <c r="M1132" s="12">
        <v>1</v>
      </c>
      <c r="N1132" s="12" t="s">
        <v>327</v>
      </c>
      <c r="O1132" s="213">
        <f t="shared" si="71"/>
        <v>0</v>
      </c>
    </row>
    <row r="1133" spans="1:15" x14ac:dyDescent="0.25">
      <c r="A1133" t="s">
        <v>147</v>
      </c>
      <c r="B1133" t="s">
        <v>255</v>
      </c>
      <c r="C1133" t="s">
        <v>523</v>
      </c>
      <c r="D1133" s="12">
        <v>1</v>
      </c>
      <c r="E1133" s="12" t="s">
        <v>465</v>
      </c>
      <c r="F1133">
        <v>134</v>
      </c>
      <c r="G1133">
        <v>43</v>
      </c>
      <c r="H1133">
        <v>122</v>
      </c>
      <c r="I1133">
        <v>63</v>
      </c>
      <c r="J1133">
        <f t="shared" si="68"/>
        <v>256</v>
      </c>
      <c r="K1133">
        <f t="shared" si="69"/>
        <v>106</v>
      </c>
      <c r="L1133">
        <f t="shared" si="70"/>
        <v>362</v>
      </c>
      <c r="M1133" s="12">
        <v>0</v>
      </c>
      <c r="N1133" s="12" t="s">
        <v>327</v>
      </c>
      <c r="O1133" s="213">
        <f t="shared" si="71"/>
        <v>0</v>
      </c>
    </row>
    <row r="1134" spans="1:15" x14ac:dyDescent="0.25">
      <c r="A1134" t="s">
        <v>147</v>
      </c>
      <c r="B1134" t="s">
        <v>255</v>
      </c>
      <c r="C1134" t="s">
        <v>523</v>
      </c>
      <c r="D1134" s="12">
        <v>1</v>
      </c>
      <c r="E1134" s="12" t="s">
        <v>461</v>
      </c>
      <c r="F1134">
        <v>144</v>
      </c>
      <c r="G1134">
        <v>52</v>
      </c>
      <c r="H1134">
        <v>128</v>
      </c>
      <c r="I1134">
        <v>59</v>
      </c>
      <c r="J1134">
        <f t="shared" si="68"/>
        <v>272</v>
      </c>
      <c r="K1134">
        <f t="shared" si="69"/>
        <v>111</v>
      </c>
      <c r="L1134">
        <f t="shared" si="70"/>
        <v>383</v>
      </c>
      <c r="M1134" s="12">
        <v>1</v>
      </c>
      <c r="N1134" s="12" t="s">
        <v>327</v>
      </c>
      <c r="O1134" s="213">
        <f t="shared" si="71"/>
        <v>0</v>
      </c>
    </row>
    <row r="1135" spans="1:15" x14ac:dyDescent="0.25">
      <c r="A1135" t="s">
        <v>147</v>
      </c>
      <c r="B1135" t="s">
        <v>255</v>
      </c>
      <c r="C1135" t="s">
        <v>523</v>
      </c>
      <c r="D1135" s="12">
        <v>1</v>
      </c>
      <c r="E1135" s="12" t="s">
        <v>462</v>
      </c>
      <c r="F1135">
        <v>123</v>
      </c>
      <c r="G1135">
        <v>54</v>
      </c>
      <c r="H1135">
        <v>140</v>
      </c>
      <c r="I1135">
        <v>57</v>
      </c>
      <c r="J1135">
        <f t="shared" si="68"/>
        <v>263</v>
      </c>
      <c r="K1135">
        <f t="shared" si="69"/>
        <v>111</v>
      </c>
      <c r="L1135">
        <f t="shared" si="70"/>
        <v>374</v>
      </c>
      <c r="M1135" s="12">
        <v>1</v>
      </c>
      <c r="N1135" s="12" t="s">
        <v>327</v>
      </c>
      <c r="O1135" s="213">
        <f t="shared" si="71"/>
        <v>0</v>
      </c>
    </row>
    <row r="1136" spans="1:15" x14ac:dyDescent="0.25">
      <c r="A1136" t="s">
        <v>147</v>
      </c>
      <c r="B1136" t="s">
        <v>255</v>
      </c>
      <c r="C1136" t="s">
        <v>524</v>
      </c>
      <c r="D1136" s="12">
        <v>1</v>
      </c>
      <c r="E1136" s="12" t="s">
        <v>336</v>
      </c>
      <c r="F1136">
        <v>135</v>
      </c>
      <c r="G1136">
        <v>53</v>
      </c>
      <c r="H1136">
        <v>147</v>
      </c>
      <c r="I1136">
        <v>63</v>
      </c>
      <c r="J1136">
        <f t="shared" si="68"/>
        <v>282</v>
      </c>
      <c r="K1136">
        <f t="shared" si="69"/>
        <v>116</v>
      </c>
      <c r="L1136">
        <f t="shared" si="70"/>
        <v>398</v>
      </c>
      <c r="M1136" s="12">
        <v>1</v>
      </c>
      <c r="N1136" s="12" t="s">
        <v>326</v>
      </c>
      <c r="O1136" s="213">
        <f t="shared" si="71"/>
        <v>0</v>
      </c>
    </row>
    <row r="1137" spans="1:15" x14ac:dyDescent="0.25">
      <c r="A1137" t="s">
        <v>147</v>
      </c>
      <c r="B1137" t="s">
        <v>255</v>
      </c>
      <c r="C1137" t="s">
        <v>524</v>
      </c>
      <c r="D1137" s="12">
        <v>1</v>
      </c>
      <c r="E1137" s="12" t="s">
        <v>340</v>
      </c>
      <c r="F1137">
        <v>148</v>
      </c>
      <c r="G1137">
        <v>71</v>
      </c>
      <c r="H1137">
        <v>136</v>
      </c>
      <c r="I1137">
        <v>54</v>
      </c>
      <c r="J1137">
        <f t="shared" si="68"/>
        <v>284</v>
      </c>
      <c r="K1137">
        <f t="shared" si="69"/>
        <v>125</v>
      </c>
      <c r="L1137">
        <f t="shared" si="70"/>
        <v>409</v>
      </c>
      <c r="M1137" s="12">
        <v>1</v>
      </c>
      <c r="N1137" s="12" t="s">
        <v>326</v>
      </c>
      <c r="O1137" s="213">
        <f t="shared" si="71"/>
        <v>0</v>
      </c>
    </row>
    <row r="1138" spans="1:15" x14ac:dyDescent="0.25">
      <c r="A1138" t="s">
        <v>147</v>
      </c>
      <c r="B1138" t="s">
        <v>255</v>
      </c>
      <c r="C1138" t="s">
        <v>524</v>
      </c>
      <c r="D1138" s="12">
        <v>1</v>
      </c>
      <c r="E1138" s="12" t="s">
        <v>343</v>
      </c>
      <c r="F1138">
        <v>114</v>
      </c>
      <c r="G1138">
        <v>58</v>
      </c>
      <c r="H1138">
        <v>132</v>
      </c>
      <c r="I1138">
        <v>44</v>
      </c>
      <c r="J1138">
        <f t="shared" si="68"/>
        <v>246</v>
      </c>
      <c r="K1138">
        <f t="shared" si="69"/>
        <v>102</v>
      </c>
      <c r="L1138">
        <f t="shared" si="70"/>
        <v>348</v>
      </c>
      <c r="M1138" s="12">
        <v>0</v>
      </c>
      <c r="N1138" s="12" t="s">
        <v>327</v>
      </c>
      <c r="O1138" s="213">
        <f t="shared" si="71"/>
        <v>0</v>
      </c>
    </row>
    <row r="1139" spans="1:15" x14ac:dyDescent="0.25">
      <c r="A1139" t="s">
        <v>147</v>
      </c>
      <c r="B1139" t="s">
        <v>255</v>
      </c>
      <c r="C1139" t="s">
        <v>524</v>
      </c>
      <c r="D1139" s="12">
        <v>1</v>
      </c>
      <c r="E1139" s="12" t="s">
        <v>346</v>
      </c>
      <c r="F1139">
        <v>137</v>
      </c>
      <c r="G1139">
        <v>62</v>
      </c>
      <c r="H1139">
        <v>145</v>
      </c>
      <c r="I1139">
        <v>54</v>
      </c>
      <c r="J1139">
        <f t="shared" si="68"/>
        <v>282</v>
      </c>
      <c r="K1139">
        <f t="shared" si="69"/>
        <v>116</v>
      </c>
      <c r="L1139">
        <f t="shared" si="70"/>
        <v>398</v>
      </c>
      <c r="M1139" s="12">
        <v>1</v>
      </c>
      <c r="N1139" s="12" t="s">
        <v>227</v>
      </c>
      <c r="O1139" s="213">
        <f t="shared" si="71"/>
        <v>0</v>
      </c>
    </row>
    <row r="1140" spans="1:15" x14ac:dyDescent="0.25">
      <c r="A1140" t="s">
        <v>147</v>
      </c>
      <c r="B1140" t="s">
        <v>255</v>
      </c>
      <c r="C1140" t="s">
        <v>524</v>
      </c>
      <c r="D1140" s="12">
        <v>1</v>
      </c>
      <c r="E1140" s="12" t="s">
        <v>349</v>
      </c>
      <c r="F1140">
        <v>132</v>
      </c>
      <c r="G1140">
        <v>53</v>
      </c>
      <c r="H1140">
        <v>132</v>
      </c>
      <c r="I1140">
        <v>58</v>
      </c>
      <c r="J1140">
        <f t="shared" si="68"/>
        <v>264</v>
      </c>
      <c r="K1140">
        <f t="shared" si="69"/>
        <v>111</v>
      </c>
      <c r="L1140">
        <f t="shared" si="70"/>
        <v>375</v>
      </c>
      <c r="M1140" s="12">
        <v>1</v>
      </c>
      <c r="N1140" s="12" t="s">
        <v>325</v>
      </c>
      <c r="O1140" s="213">
        <f t="shared" si="71"/>
        <v>0</v>
      </c>
    </row>
    <row r="1141" spans="1:15" x14ac:dyDescent="0.25">
      <c r="A1141" t="s">
        <v>147</v>
      </c>
      <c r="B1141" t="s">
        <v>255</v>
      </c>
      <c r="C1141" t="s">
        <v>524</v>
      </c>
      <c r="D1141" s="12">
        <v>1</v>
      </c>
      <c r="E1141" s="12" t="s">
        <v>355</v>
      </c>
      <c r="F1141">
        <v>128</v>
      </c>
      <c r="G1141">
        <v>49</v>
      </c>
      <c r="H1141">
        <v>132</v>
      </c>
      <c r="I1141">
        <v>48</v>
      </c>
      <c r="J1141">
        <f t="shared" si="68"/>
        <v>260</v>
      </c>
      <c r="K1141">
        <f t="shared" si="69"/>
        <v>97</v>
      </c>
      <c r="L1141">
        <f t="shared" si="70"/>
        <v>357</v>
      </c>
      <c r="M1141" s="12">
        <v>0</v>
      </c>
      <c r="N1141" s="12" t="s">
        <v>227</v>
      </c>
      <c r="O1141" s="213">
        <f t="shared" si="71"/>
        <v>0</v>
      </c>
    </row>
    <row r="1142" spans="1:15" x14ac:dyDescent="0.25">
      <c r="A1142" t="s">
        <v>147</v>
      </c>
      <c r="B1142" t="s">
        <v>255</v>
      </c>
      <c r="C1142" t="s">
        <v>524</v>
      </c>
      <c r="D1142" s="12">
        <v>1</v>
      </c>
      <c r="E1142" s="12" t="s">
        <v>358</v>
      </c>
      <c r="F1142">
        <v>133</v>
      </c>
      <c r="G1142">
        <v>44</v>
      </c>
      <c r="H1142">
        <v>141</v>
      </c>
      <c r="I1142">
        <v>61</v>
      </c>
      <c r="J1142">
        <f t="shared" si="68"/>
        <v>274</v>
      </c>
      <c r="K1142">
        <f t="shared" si="69"/>
        <v>105</v>
      </c>
      <c r="L1142">
        <f t="shared" si="70"/>
        <v>379</v>
      </c>
      <c r="M1142" s="12">
        <v>1</v>
      </c>
      <c r="N1142" s="12" t="s">
        <v>327</v>
      </c>
      <c r="O1142" s="213">
        <f t="shared" si="71"/>
        <v>0</v>
      </c>
    </row>
    <row r="1143" spans="1:15" x14ac:dyDescent="0.25">
      <c r="A1143" t="s">
        <v>147</v>
      </c>
      <c r="B1143" t="s">
        <v>255</v>
      </c>
      <c r="C1143" t="s">
        <v>524</v>
      </c>
      <c r="D1143" s="12">
        <v>1</v>
      </c>
      <c r="E1143" s="12" t="s">
        <v>362</v>
      </c>
      <c r="F1143">
        <v>115</v>
      </c>
      <c r="G1143">
        <v>61</v>
      </c>
      <c r="H1143">
        <v>117</v>
      </c>
      <c r="I1143">
        <v>44</v>
      </c>
      <c r="J1143">
        <f t="shared" si="68"/>
        <v>232</v>
      </c>
      <c r="K1143">
        <f t="shared" si="69"/>
        <v>105</v>
      </c>
      <c r="L1143">
        <f t="shared" si="70"/>
        <v>337</v>
      </c>
      <c r="M1143" s="12">
        <v>0</v>
      </c>
      <c r="N1143" s="12" t="s">
        <v>215</v>
      </c>
      <c r="O1143" s="213">
        <f t="shared" si="71"/>
        <v>0</v>
      </c>
    </row>
    <row r="1144" spans="1:15" x14ac:dyDescent="0.25">
      <c r="A1144" t="s">
        <v>147</v>
      </c>
      <c r="B1144" t="s">
        <v>255</v>
      </c>
      <c r="C1144" t="s">
        <v>524</v>
      </c>
      <c r="D1144" s="12">
        <v>1</v>
      </c>
      <c r="E1144" s="12" t="s">
        <v>365</v>
      </c>
      <c r="F1144">
        <v>129</v>
      </c>
      <c r="G1144">
        <v>43</v>
      </c>
      <c r="H1144">
        <v>129</v>
      </c>
      <c r="I1144">
        <v>35</v>
      </c>
      <c r="J1144">
        <f t="shared" si="68"/>
        <v>258</v>
      </c>
      <c r="K1144">
        <f t="shared" si="69"/>
        <v>78</v>
      </c>
      <c r="L1144">
        <f t="shared" si="70"/>
        <v>336</v>
      </c>
      <c r="M1144" s="12">
        <v>0</v>
      </c>
      <c r="N1144" s="12" t="s">
        <v>326</v>
      </c>
      <c r="O1144" s="213">
        <f t="shared" si="71"/>
        <v>0</v>
      </c>
    </row>
    <row r="1145" spans="1:15" x14ac:dyDescent="0.25">
      <c r="A1145" t="s">
        <v>147</v>
      </c>
      <c r="B1145" t="s">
        <v>255</v>
      </c>
      <c r="C1145" t="s">
        <v>524</v>
      </c>
      <c r="D1145" s="12">
        <v>1</v>
      </c>
      <c r="E1145" s="12" t="s">
        <v>368</v>
      </c>
      <c r="F1145">
        <v>149</v>
      </c>
      <c r="G1145">
        <v>62</v>
      </c>
      <c r="H1145">
        <v>138</v>
      </c>
      <c r="I1145">
        <v>51</v>
      </c>
      <c r="J1145">
        <f t="shared" si="68"/>
        <v>287</v>
      </c>
      <c r="K1145">
        <f t="shared" si="69"/>
        <v>113</v>
      </c>
      <c r="L1145">
        <f t="shared" si="70"/>
        <v>400</v>
      </c>
      <c r="M1145" s="12">
        <v>1</v>
      </c>
      <c r="N1145" s="12" t="s">
        <v>326</v>
      </c>
      <c r="O1145" s="213">
        <f t="shared" si="71"/>
        <v>0</v>
      </c>
    </row>
    <row r="1146" spans="1:15" x14ac:dyDescent="0.25">
      <c r="A1146" t="s">
        <v>147</v>
      </c>
      <c r="B1146" t="s">
        <v>255</v>
      </c>
      <c r="C1146" t="s">
        <v>524</v>
      </c>
      <c r="D1146" s="12">
        <v>1</v>
      </c>
      <c r="E1146" s="12" t="s">
        <v>371</v>
      </c>
      <c r="F1146">
        <v>136</v>
      </c>
      <c r="G1146">
        <v>50</v>
      </c>
      <c r="H1146">
        <v>126</v>
      </c>
      <c r="I1146">
        <v>42</v>
      </c>
      <c r="J1146">
        <f t="shared" si="68"/>
        <v>262</v>
      </c>
      <c r="K1146">
        <f t="shared" si="69"/>
        <v>92</v>
      </c>
      <c r="L1146">
        <f t="shared" si="70"/>
        <v>354</v>
      </c>
      <c r="M1146" s="12">
        <v>0</v>
      </c>
      <c r="N1146" s="12" t="s">
        <v>325</v>
      </c>
      <c r="O1146" s="213">
        <f t="shared" si="71"/>
        <v>0</v>
      </c>
    </row>
    <row r="1147" spans="1:15" x14ac:dyDescent="0.25">
      <c r="A1147" t="s">
        <v>147</v>
      </c>
      <c r="B1147" t="s">
        <v>255</v>
      </c>
      <c r="C1147" t="s">
        <v>524</v>
      </c>
      <c r="D1147" s="12">
        <v>1</v>
      </c>
      <c r="E1147" s="12" t="s">
        <v>374</v>
      </c>
      <c r="F1147">
        <v>139</v>
      </c>
      <c r="G1147">
        <v>54</v>
      </c>
      <c r="H1147">
        <v>141</v>
      </c>
      <c r="I1147">
        <v>69</v>
      </c>
      <c r="J1147">
        <f t="shared" si="68"/>
        <v>280</v>
      </c>
      <c r="K1147">
        <f t="shared" si="69"/>
        <v>123</v>
      </c>
      <c r="L1147">
        <f t="shared" si="70"/>
        <v>403</v>
      </c>
      <c r="M1147" s="12">
        <v>1</v>
      </c>
      <c r="N1147" s="12" t="s">
        <v>222</v>
      </c>
      <c r="O1147" s="213">
        <f t="shared" si="71"/>
        <v>0</v>
      </c>
    </row>
    <row r="1148" spans="1:15" x14ac:dyDescent="0.25">
      <c r="A1148" t="s">
        <v>147</v>
      </c>
      <c r="B1148" t="s">
        <v>255</v>
      </c>
      <c r="C1148" t="s">
        <v>524</v>
      </c>
      <c r="D1148" s="12">
        <v>1</v>
      </c>
      <c r="E1148" s="12" t="s">
        <v>377</v>
      </c>
      <c r="F1148">
        <v>141</v>
      </c>
      <c r="G1148">
        <v>35</v>
      </c>
      <c r="H1148">
        <v>137</v>
      </c>
      <c r="I1148">
        <v>51</v>
      </c>
      <c r="J1148">
        <f t="shared" si="68"/>
        <v>278</v>
      </c>
      <c r="K1148">
        <f t="shared" si="69"/>
        <v>86</v>
      </c>
      <c r="L1148">
        <f t="shared" si="70"/>
        <v>364</v>
      </c>
      <c r="M1148" s="12">
        <v>0</v>
      </c>
      <c r="N1148" s="12" t="s">
        <v>333</v>
      </c>
      <c r="O1148" s="213">
        <f t="shared" si="71"/>
        <v>1</v>
      </c>
    </row>
    <row r="1149" spans="1:15" x14ac:dyDescent="0.25">
      <c r="A1149" t="s">
        <v>200</v>
      </c>
      <c r="B1149" t="s">
        <v>206</v>
      </c>
      <c r="C1149" t="s">
        <v>524</v>
      </c>
      <c r="D1149" s="12">
        <v>1</v>
      </c>
      <c r="E1149" s="12" t="s">
        <v>362</v>
      </c>
      <c r="F1149">
        <v>98</v>
      </c>
      <c r="G1149">
        <v>44</v>
      </c>
      <c r="H1149">
        <v>102</v>
      </c>
      <c r="I1149">
        <v>35</v>
      </c>
      <c r="J1149">
        <f t="shared" si="68"/>
        <v>200</v>
      </c>
      <c r="K1149">
        <f t="shared" si="69"/>
        <v>79</v>
      </c>
      <c r="L1149">
        <f t="shared" si="70"/>
        <v>279</v>
      </c>
      <c r="M1149" s="12">
        <v>0</v>
      </c>
      <c r="N1149" s="12" t="s">
        <v>227</v>
      </c>
      <c r="O1149" s="213">
        <f t="shared" si="71"/>
        <v>1</v>
      </c>
    </row>
    <row r="1150" spans="1:15" x14ac:dyDescent="0.25">
      <c r="A1150" t="s">
        <v>149</v>
      </c>
      <c r="B1150" t="s">
        <v>219</v>
      </c>
      <c r="C1150" t="s">
        <v>523</v>
      </c>
      <c r="D1150" s="12">
        <v>1</v>
      </c>
      <c r="E1150" s="12" t="s">
        <v>16</v>
      </c>
      <c r="F1150">
        <v>139</v>
      </c>
      <c r="G1150">
        <v>56</v>
      </c>
      <c r="H1150">
        <v>126</v>
      </c>
      <c r="I1150">
        <v>78</v>
      </c>
      <c r="J1150">
        <f t="shared" si="68"/>
        <v>265</v>
      </c>
      <c r="K1150">
        <f t="shared" si="69"/>
        <v>134</v>
      </c>
      <c r="L1150">
        <f t="shared" si="70"/>
        <v>399</v>
      </c>
      <c r="M1150" s="12">
        <v>1</v>
      </c>
      <c r="N1150" s="12" t="s">
        <v>326</v>
      </c>
      <c r="O1150" s="213">
        <f t="shared" si="71"/>
        <v>0</v>
      </c>
    </row>
    <row r="1151" spans="1:15" x14ac:dyDescent="0.25">
      <c r="A1151" t="s">
        <v>149</v>
      </c>
      <c r="B1151" t="s">
        <v>219</v>
      </c>
      <c r="C1151" t="s">
        <v>523</v>
      </c>
      <c r="D1151" s="12">
        <v>1</v>
      </c>
      <c r="E1151" s="12" t="s">
        <v>459</v>
      </c>
      <c r="F1151">
        <v>134</v>
      </c>
      <c r="G1151">
        <v>53</v>
      </c>
      <c r="H1151">
        <v>135</v>
      </c>
      <c r="I1151">
        <v>61</v>
      </c>
      <c r="J1151">
        <f t="shared" si="68"/>
        <v>269</v>
      </c>
      <c r="K1151">
        <f t="shared" si="69"/>
        <v>114</v>
      </c>
      <c r="L1151">
        <f t="shared" si="70"/>
        <v>383</v>
      </c>
      <c r="M1151" s="12">
        <v>1</v>
      </c>
      <c r="N1151" s="12" t="s">
        <v>333</v>
      </c>
      <c r="O1151" s="213">
        <f t="shared" si="71"/>
        <v>0</v>
      </c>
    </row>
    <row r="1152" spans="1:15" x14ac:dyDescent="0.25">
      <c r="A1152" t="s">
        <v>149</v>
      </c>
      <c r="B1152" t="s">
        <v>219</v>
      </c>
      <c r="C1152" t="s">
        <v>523</v>
      </c>
      <c r="D1152" s="12">
        <v>1</v>
      </c>
      <c r="E1152" s="12" t="s">
        <v>461</v>
      </c>
      <c r="F1152">
        <v>117</v>
      </c>
      <c r="G1152">
        <v>53</v>
      </c>
      <c r="H1152">
        <v>137</v>
      </c>
      <c r="I1152">
        <v>61</v>
      </c>
      <c r="J1152">
        <f t="shared" si="68"/>
        <v>254</v>
      </c>
      <c r="K1152">
        <f t="shared" si="69"/>
        <v>114</v>
      </c>
      <c r="L1152">
        <f t="shared" si="70"/>
        <v>368</v>
      </c>
      <c r="M1152" s="12">
        <v>0</v>
      </c>
      <c r="N1152" s="12" t="s">
        <v>327</v>
      </c>
      <c r="O1152" s="213">
        <f t="shared" si="71"/>
        <v>0</v>
      </c>
    </row>
    <row r="1153" spans="1:15" x14ac:dyDescent="0.25">
      <c r="A1153" t="s">
        <v>149</v>
      </c>
      <c r="B1153" t="s">
        <v>219</v>
      </c>
      <c r="C1153" t="s">
        <v>524</v>
      </c>
      <c r="D1153" s="12">
        <v>1</v>
      </c>
      <c r="E1153" s="12" t="s">
        <v>340</v>
      </c>
      <c r="F1153">
        <v>146</v>
      </c>
      <c r="G1153">
        <v>63</v>
      </c>
      <c r="H1153">
        <v>148</v>
      </c>
      <c r="I1153">
        <v>53</v>
      </c>
      <c r="J1153">
        <f t="shared" si="68"/>
        <v>294</v>
      </c>
      <c r="K1153">
        <f t="shared" si="69"/>
        <v>116</v>
      </c>
      <c r="L1153">
        <f t="shared" si="70"/>
        <v>410</v>
      </c>
      <c r="M1153" s="12">
        <v>1</v>
      </c>
      <c r="N1153" s="12" t="s">
        <v>222</v>
      </c>
      <c r="O1153" s="213">
        <f t="shared" si="71"/>
        <v>0</v>
      </c>
    </row>
    <row r="1154" spans="1:15" x14ac:dyDescent="0.25">
      <c r="A1154" t="s">
        <v>149</v>
      </c>
      <c r="B1154" t="s">
        <v>219</v>
      </c>
      <c r="C1154" t="s">
        <v>524</v>
      </c>
      <c r="D1154" s="12">
        <v>1</v>
      </c>
      <c r="E1154" s="12" t="s">
        <v>349</v>
      </c>
      <c r="F1154">
        <v>134</v>
      </c>
      <c r="G1154">
        <v>70</v>
      </c>
      <c r="H1154">
        <v>145</v>
      </c>
      <c r="I1154">
        <v>44</v>
      </c>
      <c r="J1154">
        <f t="shared" ref="J1154:J1217" si="72">F1154+H1154</f>
        <v>279</v>
      </c>
      <c r="K1154">
        <f t="shared" ref="K1154:K1217" si="73">G1154+I1154</f>
        <v>114</v>
      </c>
      <c r="L1154">
        <f t="shared" ref="L1154:L1217" si="74">SUM(J1154:K1154)</f>
        <v>393</v>
      </c>
      <c r="M1154" s="12">
        <v>0</v>
      </c>
      <c r="N1154" s="12" t="s">
        <v>326</v>
      </c>
      <c r="O1154" s="213">
        <f t="shared" si="71"/>
        <v>0</v>
      </c>
    </row>
    <row r="1155" spans="1:15" x14ac:dyDescent="0.25">
      <c r="A1155" t="s">
        <v>149</v>
      </c>
      <c r="B1155" t="s">
        <v>219</v>
      </c>
      <c r="C1155" t="s">
        <v>524</v>
      </c>
      <c r="D1155" s="12">
        <v>1</v>
      </c>
      <c r="E1155" s="12" t="s">
        <v>355</v>
      </c>
      <c r="F1155">
        <v>124</v>
      </c>
      <c r="G1155">
        <v>54</v>
      </c>
      <c r="H1155">
        <v>136</v>
      </c>
      <c r="I1155">
        <v>52</v>
      </c>
      <c r="J1155">
        <f t="shared" si="72"/>
        <v>260</v>
      </c>
      <c r="K1155">
        <f t="shared" si="73"/>
        <v>106</v>
      </c>
      <c r="L1155">
        <f t="shared" si="74"/>
        <v>366</v>
      </c>
      <c r="M1155" s="12">
        <v>0</v>
      </c>
      <c r="N1155" s="12" t="s">
        <v>326</v>
      </c>
      <c r="O1155" s="213">
        <f t="shared" ref="O1155:O1218" si="75">IF(A1155=A1156,0,1)</f>
        <v>0</v>
      </c>
    </row>
    <row r="1156" spans="1:15" x14ac:dyDescent="0.25">
      <c r="A1156" t="s">
        <v>149</v>
      </c>
      <c r="B1156" t="s">
        <v>219</v>
      </c>
      <c r="C1156" t="s">
        <v>524</v>
      </c>
      <c r="D1156" s="12">
        <v>1</v>
      </c>
      <c r="E1156" s="12" t="s">
        <v>358</v>
      </c>
      <c r="F1156">
        <v>132</v>
      </c>
      <c r="G1156">
        <v>53</v>
      </c>
      <c r="H1156">
        <v>144</v>
      </c>
      <c r="I1156">
        <v>63</v>
      </c>
      <c r="J1156">
        <f t="shared" si="72"/>
        <v>276</v>
      </c>
      <c r="K1156">
        <f t="shared" si="73"/>
        <v>116</v>
      </c>
      <c r="L1156">
        <f t="shared" si="74"/>
        <v>392</v>
      </c>
      <c r="M1156" s="12">
        <v>1</v>
      </c>
      <c r="N1156" s="12" t="s">
        <v>222</v>
      </c>
      <c r="O1156" s="213">
        <f t="shared" si="75"/>
        <v>0</v>
      </c>
    </row>
    <row r="1157" spans="1:15" x14ac:dyDescent="0.25">
      <c r="A1157" t="s">
        <v>149</v>
      </c>
      <c r="B1157" t="s">
        <v>219</v>
      </c>
      <c r="C1157" t="s">
        <v>524</v>
      </c>
      <c r="D1157" s="12">
        <v>1</v>
      </c>
      <c r="E1157" s="12" t="s">
        <v>368</v>
      </c>
      <c r="F1157">
        <v>140</v>
      </c>
      <c r="G1157">
        <v>62</v>
      </c>
      <c r="H1157">
        <v>137</v>
      </c>
      <c r="I1157">
        <v>58</v>
      </c>
      <c r="J1157">
        <f t="shared" si="72"/>
        <v>277</v>
      </c>
      <c r="K1157">
        <f t="shared" si="73"/>
        <v>120</v>
      </c>
      <c r="L1157">
        <f t="shared" si="74"/>
        <v>397</v>
      </c>
      <c r="M1157" s="12">
        <v>0</v>
      </c>
      <c r="N1157" s="12" t="s">
        <v>326</v>
      </c>
      <c r="O1157" s="213">
        <f t="shared" si="75"/>
        <v>0</v>
      </c>
    </row>
    <row r="1158" spans="1:15" x14ac:dyDescent="0.25">
      <c r="A1158" t="s">
        <v>149</v>
      </c>
      <c r="B1158" t="s">
        <v>219</v>
      </c>
      <c r="C1158" t="s">
        <v>524</v>
      </c>
      <c r="D1158" s="12">
        <v>1</v>
      </c>
      <c r="E1158" s="12" t="s">
        <v>371</v>
      </c>
      <c r="F1158">
        <v>138</v>
      </c>
      <c r="G1158">
        <v>52</v>
      </c>
      <c r="H1158">
        <v>135</v>
      </c>
      <c r="I1158">
        <v>62</v>
      </c>
      <c r="J1158">
        <f t="shared" si="72"/>
        <v>273</v>
      </c>
      <c r="K1158">
        <f t="shared" si="73"/>
        <v>114</v>
      </c>
      <c r="L1158">
        <f t="shared" si="74"/>
        <v>387</v>
      </c>
      <c r="M1158" s="12">
        <v>0</v>
      </c>
      <c r="N1158" s="12" t="s">
        <v>326</v>
      </c>
      <c r="O1158" s="213">
        <f t="shared" si="75"/>
        <v>0</v>
      </c>
    </row>
    <row r="1159" spans="1:15" x14ac:dyDescent="0.25">
      <c r="A1159" t="s">
        <v>149</v>
      </c>
      <c r="B1159" t="s">
        <v>219</v>
      </c>
      <c r="C1159" t="s">
        <v>524</v>
      </c>
      <c r="D1159" s="12">
        <v>1</v>
      </c>
      <c r="E1159" s="12" t="s">
        <v>374</v>
      </c>
      <c r="F1159">
        <v>129</v>
      </c>
      <c r="G1159">
        <v>45</v>
      </c>
      <c r="H1159">
        <v>141</v>
      </c>
      <c r="I1159">
        <v>62</v>
      </c>
      <c r="J1159">
        <f t="shared" si="72"/>
        <v>270</v>
      </c>
      <c r="K1159">
        <f t="shared" si="73"/>
        <v>107</v>
      </c>
      <c r="L1159">
        <f t="shared" si="74"/>
        <v>377</v>
      </c>
      <c r="M1159" s="12">
        <v>0</v>
      </c>
      <c r="N1159" s="12" t="s">
        <v>326</v>
      </c>
      <c r="O1159" s="213">
        <f t="shared" si="75"/>
        <v>0</v>
      </c>
    </row>
    <row r="1160" spans="1:15" x14ac:dyDescent="0.25">
      <c r="A1160" t="s">
        <v>149</v>
      </c>
      <c r="B1160" t="s">
        <v>219</v>
      </c>
      <c r="C1160" t="s">
        <v>524</v>
      </c>
      <c r="D1160" s="12">
        <v>1</v>
      </c>
      <c r="E1160" s="12" t="s">
        <v>377</v>
      </c>
      <c r="F1160">
        <v>152</v>
      </c>
      <c r="G1160">
        <v>61</v>
      </c>
      <c r="H1160">
        <v>139</v>
      </c>
      <c r="I1160">
        <v>54</v>
      </c>
      <c r="J1160">
        <f t="shared" si="72"/>
        <v>291</v>
      </c>
      <c r="K1160">
        <f t="shared" si="73"/>
        <v>115</v>
      </c>
      <c r="L1160">
        <f t="shared" si="74"/>
        <v>406</v>
      </c>
      <c r="M1160" s="12">
        <v>1</v>
      </c>
      <c r="N1160" s="12" t="s">
        <v>326</v>
      </c>
      <c r="O1160" s="213">
        <f t="shared" si="75"/>
        <v>1</v>
      </c>
    </row>
    <row r="1161" spans="1:15" x14ac:dyDescent="0.25">
      <c r="A1161" t="s">
        <v>151</v>
      </c>
      <c r="B1161" t="s">
        <v>210</v>
      </c>
      <c r="C1161" t="s">
        <v>523</v>
      </c>
      <c r="D1161" s="12">
        <v>1</v>
      </c>
      <c r="E1161" s="12" t="s">
        <v>4</v>
      </c>
      <c r="F1161">
        <v>121</v>
      </c>
      <c r="G1161">
        <v>26</v>
      </c>
      <c r="H1161">
        <v>113</v>
      </c>
      <c r="I1161">
        <v>35</v>
      </c>
      <c r="J1161">
        <f t="shared" si="72"/>
        <v>234</v>
      </c>
      <c r="K1161">
        <f t="shared" si="73"/>
        <v>61</v>
      </c>
      <c r="L1161">
        <f t="shared" si="74"/>
        <v>295</v>
      </c>
      <c r="M1161" s="12">
        <v>0</v>
      </c>
      <c r="N1161" s="12" t="s">
        <v>325</v>
      </c>
      <c r="O1161" s="213">
        <f t="shared" si="75"/>
        <v>0</v>
      </c>
    </row>
    <row r="1162" spans="1:15" x14ac:dyDescent="0.25">
      <c r="A1162" t="s">
        <v>151</v>
      </c>
      <c r="B1162" t="s">
        <v>210</v>
      </c>
      <c r="C1162" t="s">
        <v>523</v>
      </c>
      <c r="D1162" s="12">
        <v>1</v>
      </c>
      <c r="E1162" s="12" t="s">
        <v>7</v>
      </c>
      <c r="F1162">
        <v>115</v>
      </c>
      <c r="G1162">
        <v>41</v>
      </c>
      <c r="H1162">
        <v>113</v>
      </c>
      <c r="I1162">
        <v>48</v>
      </c>
      <c r="J1162">
        <f t="shared" si="72"/>
        <v>228</v>
      </c>
      <c r="K1162">
        <f t="shared" si="73"/>
        <v>89</v>
      </c>
      <c r="L1162">
        <f t="shared" si="74"/>
        <v>317</v>
      </c>
      <c r="M1162" s="12">
        <v>0</v>
      </c>
      <c r="N1162" s="12" t="s">
        <v>215</v>
      </c>
      <c r="O1162" s="213">
        <f t="shared" si="75"/>
        <v>0</v>
      </c>
    </row>
    <row r="1163" spans="1:15" x14ac:dyDescent="0.25">
      <c r="A1163" t="s">
        <v>151</v>
      </c>
      <c r="B1163" t="s">
        <v>210</v>
      </c>
      <c r="C1163" t="s">
        <v>523</v>
      </c>
      <c r="D1163" s="12">
        <v>1</v>
      </c>
      <c r="E1163" s="12" t="s">
        <v>9</v>
      </c>
      <c r="F1163">
        <v>102</v>
      </c>
      <c r="G1163">
        <v>33</v>
      </c>
      <c r="H1163">
        <v>156</v>
      </c>
      <c r="I1163">
        <v>45</v>
      </c>
      <c r="J1163">
        <f t="shared" si="72"/>
        <v>258</v>
      </c>
      <c r="K1163">
        <f t="shared" si="73"/>
        <v>78</v>
      </c>
      <c r="L1163">
        <f t="shared" si="74"/>
        <v>336</v>
      </c>
      <c r="M1163" s="12">
        <v>0</v>
      </c>
      <c r="N1163" s="12" t="s">
        <v>222</v>
      </c>
      <c r="O1163" s="213">
        <f t="shared" si="75"/>
        <v>0</v>
      </c>
    </row>
    <row r="1164" spans="1:15" x14ac:dyDescent="0.25">
      <c r="A1164" t="s">
        <v>151</v>
      </c>
      <c r="B1164" t="s">
        <v>210</v>
      </c>
      <c r="C1164" t="s">
        <v>523</v>
      </c>
      <c r="D1164" s="12">
        <v>1</v>
      </c>
      <c r="E1164" s="12" t="s">
        <v>10</v>
      </c>
      <c r="F1164">
        <v>113</v>
      </c>
      <c r="G1164">
        <v>45</v>
      </c>
      <c r="H1164">
        <v>112</v>
      </c>
      <c r="I1164">
        <v>34</v>
      </c>
      <c r="J1164">
        <f t="shared" si="72"/>
        <v>225</v>
      </c>
      <c r="K1164">
        <f t="shared" si="73"/>
        <v>79</v>
      </c>
      <c r="L1164">
        <f t="shared" si="74"/>
        <v>304</v>
      </c>
      <c r="M1164" s="12">
        <v>0</v>
      </c>
      <c r="N1164" s="12" t="s">
        <v>325</v>
      </c>
      <c r="O1164" s="213">
        <f t="shared" si="75"/>
        <v>0</v>
      </c>
    </row>
    <row r="1165" spans="1:15" x14ac:dyDescent="0.25">
      <c r="A1165" t="s">
        <v>151</v>
      </c>
      <c r="B1165" t="s">
        <v>210</v>
      </c>
      <c r="C1165" t="s">
        <v>523</v>
      </c>
      <c r="D1165" s="12">
        <v>1</v>
      </c>
      <c r="E1165" s="12" t="s">
        <v>11</v>
      </c>
      <c r="F1165">
        <v>115</v>
      </c>
      <c r="G1165">
        <v>36</v>
      </c>
      <c r="H1165">
        <v>120</v>
      </c>
      <c r="I1165">
        <v>52</v>
      </c>
      <c r="J1165">
        <f t="shared" si="72"/>
        <v>235</v>
      </c>
      <c r="K1165">
        <f t="shared" si="73"/>
        <v>88</v>
      </c>
      <c r="L1165">
        <f t="shared" si="74"/>
        <v>323</v>
      </c>
      <c r="M1165" s="12">
        <v>1</v>
      </c>
      <c r="N1165" s="12" t="s">
        <v>327</v>
      </c>
      <c r="O1165" s="213">
        <f t="shared" si="75"/>
        <v>0</v>
      </c>
    </row>
    <row r="1166" spans="1:15" x14ac:dyDescent="0.25">
      <c r="A1166" t="s">
        <v>151</v>
      </c>
      <c r="B1166" t="s">
        <v>210</v>
      </c>
      <c r="C1166" t="s">
        <v>523</v>
      </c>
      <c r="D1166" s="12">
        <v>1</v>
      </c>
      <c r="E1166" s="12" t="s">
        <v>12</v>
      </c>
      <c r="F1166">
        <v>142</v>
      </c>
      <c r="G1166">
        <v>27</v>
      </c>
      <c r="H1166">
        <v>107</v>
      </c>
      <c r="I1166">
        <v>50</v>
      </c>
      <c r="J1166">
        <f t="shared" si="72"/>
        <v>249</v>
      </c>
      <c r="K1166">
        <f t="shared" si="73"/>
        <v>77</v>
      </c>
      <c r="L1166">
        <f t="shared" si="74"/>
        <v>326</v>
      </c>
      <c r="M1166" s="12">
        <v>0</v>
      </c>
      <c r="N1166" s="12" t="s">
        <v>327</v>
      </c>
      <c r="O1166" s="213">
        <f t="shared" si="75"/>
        <v>0</v>
      </c>
    </row>
    <row r="1167" spans="1:15" x14ac:dyDescent="0.25">
      <c r="A1167" t="s">
        <v>151</v>
      </c>
      <c r="B1167" t="s">
        <v>210</v>
      </c>
      <c r="C1167" t="s">
        <v>523</v>
      </c>
      <c r="D1167" s="12">
        <v>1</v>
      </c>
      <c r="E1167" s="12" t="s">
        <v>14</v>
      </c>
      <c r="F1167">
        <v>132</v>
      </c>
      <c r="G1167">
        <v>49</v>
      </c>
      <c r="H1167">
        <v>132</v>
      </c>
      <c r="I1167">
        <v>44</v>
      </c>
      <c r="J1167">
        <f t="shared" si="72"/>
        <v>264</v>
      </c>
      <c r="K1167">
        <f t="shared" si="73"/>
        <v>93</v>
      </c>
      <c r="L1167">
        <f t="shared" si="74"/>
        <v>357</v>
      </c>
      <c r="M1167" s="12">
        <v>0</v>
      </c>
      <c r="N1167" s="12" t="s">
        <v>326</v>
      </c>
      <c r="O1167" s="213">
        <f t="shared" si="75"/>
        <v>0</v>
      </c>
    </row>
    <row r="1168" spans="1:15" x14ac:dyDescent="0.25">
      <c r="A1168" t="s">
        <v>151</v>
      </c>
      <c r="B1168" t="s">
        <v>210</v>
      </c>
      <c r="C1168" t="s">
        <v>523</v>
      </c>
      <c r="D1168" s="12">
        <v>1</v>
      </c>
      <c r="E1168" s="12" t="s">
        <v>15</v>
      </c>
      <c r="F1168">
        <v>128</v>
      </c>
      <c r="G1168">
        <v>41</v>
      </c>
      <c r="H1168">
        <v>120</v>
      </c>
      <c r="I1168">
        <v>52</v>
      </c>
      <c r="J1168">
        <f t="shared" si="72"/>
        <v>248</v>
      </c>
      <c r="K1168">
        <f t="shared" si="73"/>
        <v>93</v>
      </c>
      <c r="L1168">
        <f t="shared" si="74"/>
        <v>341</v>
      </c>
      <c r="M1168" s="12">
        <v>1</v>
      </c>
      <c r="N1168" s="12" t="s">
        <v>325</v>
      </c>
      <c r="O1168" s="213">
        <f t="shared" si="75"/>
        <v>0</v>
      </c>
    </row>
    <row r="1169" spans="1:15" x14ac:dyDescent="0.25">
      <c r="A1169" t="s">
        <v>151</v>
      </c>
      <c r="B1169" t="s">
        <v>210</v>
      </c>
      <c r="C1169" t="s">
        <v>523</v>
      </c>
      <c r="D1169" s="12">
        <v>1</v>
      </c>
      <c r="E1169" s="12" t="s">
        <v>16</v>
      </c>
      <c r="F1169">
        <v>125</v>
      </c>
      <c r="G1169">
        <v>51</v>
      </c>
      <c r="H1169">
        <v>113</v>
      </c>
      <c r="I1169">
        <v>43</v>
      </c>
      <c r="J1169">
        <f t="shared" si="72"/>
        <v>238</v>
      </c>
      <c r="K1169">
        <f t="shared" si="73"/>
        <v>94</v>
      </c>
      <c r="L1169">
        <f t="shared" si="74"/>
        <v>332</v>
      </c>
      <c r="M1169" s="12">
        <v>1</v>
      </c>
      <c r="N1169" s="12" t="s">
        <v>325</v>
      </c>
      <c r="O1169" s="213">
        <f t="shared" si="75"/>
        <v>0</v>
      </c>
    </row>
    <row r="1170" spans="1:15" x14ac:dyDescent="0.25">
      <c r="A1170" t="s">
        <v>151</v>
      </c>
      <c r="B1170" t="s">
        <v>210</v>
      </c>
      <c r="C1170" t="s">
        <v>523</v>
      </c>
      <c r="D1170" s="12">
        <v>1</v>
      </c>
      <c r="E1170" s="12" t="s">
        <v>459</v>
      </c>
      <c r="F1170">
        <v>123</v>
      </c>
      <c r="G1170">
        <v>44</v>
      </c>
      <c r="H1170">
        <v>101</v>
      </c>
      <c r="I1170">
        <v>43</v>
      </c>
      <c r="J1170">
        <f t="shared" si="72"/>
        <v>224</v>
      </c>
      <c r="K1170">
        <f t="shared" si="73"/>
        <v>87</v>
      </c>
      <c r="L1170">
        <f t="shared" si="74"/>
        <v>311</v>
      </c>
      <c r="M1170" s="12">
        <v>0</v>
      </c>
      <c r="N1170" s="12" t="s">
        <v>325</v>
      </c>
      <c r="O1170" s="213">
        <f t="shared" si="75"/>
        <v>0</v>
      </c>
    </row>
    <row r="1171" spans="1:15" x14ac:dyDescent="0.25">
      <c r="A1171" t="s">
        <v>151</v>
      </c>
      <c r="B1171" t="s">
        <v>210</v>
      </c>
      <c r="C1171" t="s">
        <v>523</v>
      </c>
      <c r="D1171" s="12">
        <v>1</v>
      </c>
      <c r="E1171" s="12" t="s">
        <v>465</v>
      </c>
      <c r="F1171">
        <v>124</v>
      </c>
      <c r="G1171">
        <v>26</v>
      </c>
      <c r="H1171">
        <v>139</v>
      </c>
      <c r="I1171">
        <v>69</v>
      </c>
      <c r="J1171">
        <f t="shared" si="72"/>
        <v>263</v>
      </c>
      <c r="K1171">
        <f t="shared" si="73"/>
        <v>95</v>
      </c>
      <c r="L1171">
        <f t="shared" si="74"/>
        <v>358</v>
      </c>
      <c r="M1171" s="12">
        <v>1</v>
      </c>
      <c r="N1171" s="12" t="s">
        <v>326</v>
      </c>
      <c r="O1171" s="213">
        <f t="shared" si="75"/>
        <v>0</v>
      </c>
    </row>
    <row r="1172" spans="1:15" x14ac:dyDescent="0.25">
      <c r="A1172" t="s">
        <v>151</v>
      </c>
      <c r="B1172" t="s">
        <v>210</v>
      </c>
      <c r="C1172" t="s">
        <v>523</v>
      </c>
      <c r="D1172" s="12">
        <v>1</v>
      </c>
      <c r="E1172" s="12" t="s">
        <v>461</v>
      </c>
      <c r="F1172">
        <v>117</v>
      </c>
      <c r="G1172">
        <v>27</v>
      </c>
      <c r="H1172">
        <v>117</v>
      </c>
      <c r="I1172">
        <v>35</v>
      </c>
      <c r="J1172">
        <f t="shared" si="72"/>
        <v>234</v>
      </c>
      <c r="K1172">
        <f t="shared" si="73"/>
        <v>62</v>
      </c>
      <c r="L1172">
        <f t="shared" si="74"/>
        <v>296</v>
      </c>
      <c r="M1172" s="12">
        <v>0</v>
      </c>
      <c r="N1172" s="12" t="s">
        <v>325</v>
      </c>
      <c r="O1172" s="213">
        <f t="shared" si="75"/>
        <v>0</v>
      </c>
    </row>
    <row r="1173" spans="1:15" x14ac:dyDescent="0.25">
      <c r="A1173" t="s">
        <v>151</v>
      </c>
      <c r="B1173" t="s">
        <v>210</v>
      </c>
      <c r="C1173" t="s">
        <v>523</v>
      </c>
      <c r="D1173" s="12">
        <v>1</v>
      </c>
      <c r="E1173" s="12" t="s">
        <v>462</v>
      </c>
      <c r="F1173">
        <v>119</v>
      </c>
      <c r="G1173">
        <v>35</v>
      </c>
      <c r="H1173">
        <v>103</v>
      </c>
      <c r="I1173">
        <v>42</v>
      </c>
      <c r="J1173">
        <f t="shared" si="72"/>
        <v>222</v>
      </c>
      <c r="K1173">
        <f t="shared" si="73"/>
        <v>77</v>
      </c>
      <c r="L1173">
        <f t="shared" si="74"/>
        <v>299</v>
      </c>
      <c r="M1173" s="12">
        <v>0</v>
      </c>
      <c r="N1173" s="12" t="s">
        <v>325</v>
      </c>
      <c r="O1173" s="213">
        <f t="shared" si="75"/>
        <v>0</v>
      </c>
    </row>
    <row r="1174" spans="1:15" x14ac:dyDescent="0.25">
      <c r="A1174" t="s">
        <v>151</v>
      </c>
      <c r="B1174" t="s">
        <v>210</v>
      </c>
      <c r="C1174" t="s">
        <v>524</v>
      </c>
      <c r="D1174" s="12">
        <v>1</v>
      </c>
      <c r="E1174" s="12" t="s">
        <v>277</v>
      </c>
      <c r="F1174">
        <v>120</v>
      </c>
      <c r="G1174">
        <v>54</v>
      </c>
      <c r="H1174">
        <v>125</v>
      </c>
      <c r="I1174">
        <v>63</v>
      </c>
      <c r="J1174">
        <f t="shared" si="72"/>
        <v>245</v>
      </c>
      <c r="K1174">
        <f t="shared" si="73"/>
        <v>117</v>
      </c>
      <c r="L1174">
        <f t="shared" si="74"/>
        <v>362</v>
      </c>
      <c r="M1174" s="12">
        <v>1</v>
      </c>
      <c r="N1174" s="12" t="s">
        <v>227</v>
      </c>
      <c r="O1174" s="213">
        <f t="shared" si="75"/>
        <v>0</v>
      </c>
    </row>
    <row r="1175" spans="1:15" x14ac:dyDescent="0.25">
      <c r="A1175" t="s">
        <v>151</v>
      </c>
      <c r="B1175" t="s">
        <v>210</v>
      </c>
      <c r="C1175" t="s">
        <v>524</v>
      </c>
      <c r="D1175" s="12">
        <v>1</v>
      </c>
      <c r="E1175" s="12" t="s">
        <v>340</v>
      </c>
      <c r="F1175">
        <v>119</v>
      </c>
      <c r="G1175">
        <v>72</v>
      </c>
      <c r="H1175">
        <v>113</v>
      </c>
      <c r="I1175">
        <v>35</v>
      </c>
      <c r="J1175">
        <f t="shared" si="72"/>
        <v>232</v>
      </c>
      <c r="K1175">
        <f t="shared" si="73"/>
        <v>107</v>
      </c>
      <c r="L1175">
        <f t="shared" si="74"/>
        <v>339</v>
      </c>
      <c r="M1175" s="12">
        <v>1</v>
      </c>
      <c r="N1175" s="12" t="s">
        <v>222</v>
      </c>
      <c r="O1175" s="213">
        <f t="shared" si="75"/>
        <v>0</v>
      </c>
    </row>
    <row r="1176" spans="1:15" x14ac:dyDescent="0.25">
      <c r="A1176" t="s">
        <v>151</v>
      </c>
      <c r="B1176" t="s">
        <v>210</v>
      </c>
      <c r="C1176" t="s">
        <v>524</v>
      </c>
      <c r="D1176" s="12">
        <v>1</v>
      </c>
      <c r="E1176" s="12" t="s">
        <v>343</v>
      </c>
      <c r="F1176">
        <v>131</v>
      </c>
      <c r="G1176">
        <v>35</v>
      </c>
      <c r="H1176">
        <v>130</v>
      </c>
      <c r="I1176">
        <v>63</v>
      </c>
      <c r="J1176">
        <f t="shared" si="72"/>
        <v>261</v>
      </c>
      <c r="K1176">
        <f t="shared" si="73"/>
        <v>98</v>
      </c>
      <c r="L1176">
        <f t="shared" si="74"/>
        <v>359</v>
      </c>
      <c r="M1176" s="12">
        <v>0</v>
      </c>
      <c r="N1176" s="12" t="s">
        <v>333</v>
      </c>
      <c r="O1176" s="213">
        <f t="shared" si="75"/>
        <v>0</v>
      </c>
    </row>
    <row r="1177" spans="1:15" x14ac:dyDescent="0.25">
      <c r="A1177" t="s">
        <v>151</v>
      </c>
      <c r="B1177" t="s">
        <v>210</v>
      </c>
      <c r="C1177" t="s">
        <v>524</v>
      </c>
      <c r="D1177" s="12">
        <v>1</v>
      </c>
      <c r="E1177" s="12" t="s">
        <v>346</v>
      </c>
      <c r="F1177">
        <v>111</v>
      </c>
      <c r="G1177">
        <v>43</v>
      </c>
      <c r="H1177">
        <v>120</v>
      </c>
      <c r="I1177">
        <v>62</v>
      </c>
      <c r="J1177">
        <f t="shared" si="72"/>
        <v>231</v>
      </c>
      <c r="K1177">
        <f t="shared" si="73"/>
        <v>105</v>
      </c>
      <c r="L1177">
        <f t="shared" si="74"/>
        <v>336</v>
      </c>
      <c r="M1177" s="12">
        <v>1</v>
      </c>
      <c r="N1177" s="12" t="s">
        <v>325</v>
      </c>
      <c r="O1177" s="213">
        <f t="shared" si="75"/>
        <v>0</v>
      </c>
    </row>
    <row r="1178" spans="1:15" x14ac:dyDescent="0.25">
      <c r="A1178" t="s">
        <v>151</v>
      </c>
      <c r="B1178" t="s">
        <v>210</v>
      </c>
      <c r="C1178" t="s">
        <v>524</v>
      </c>
      <c r="D1178" s="12">
        <v>1</v>
      </c>
      <c r="E1178" s="12" t="s">
        <v>349</v>
      </c>
      <c r="F1178">
        <v>110</v>
      </c>
      <c r="G1178">
        <v>35</v>
      </c>
      <c r="H1178">
        <v>121</v>
      </c>
      <c r="I1178">
        <v>63</v>
      </c>
      <c r="J1178">
        <f t="shared" si="72"/>
        <v>231</v>
      </c>
      <c r="K1178">
        <f t="shared" si="73"/>
        <v>98</v>
      </c>
      <c r="L1178">
        <f t="shared" si="74"/>
        <v>329</v>
      </c>
      <c r="M1178" s="12">
        <v>0</v>
      </c>
      <c r="N1178" s="12" t="s">
        <v>325</v>
      </c>
      <c r="O1178" s="213">
        <f t="shared" si="75"/>
        <v>0</v>
      </c>
    </row>
    <row r="1179" spans="1:15" x14ac:dyDescent="0.25">
      <c r="A1179" t="s">
        <v>151</v>
      </c>
      <c r="B1179" t="s">
        <v>210</v>
      </c>
      <c r="C1179" t="s">
        <v>524</v>
      </c>
      <c r="D1179" s="12">
        <v>1</v>
      </c>
      <c r="E1179" s="12" t="s">
        <v>352</v>
      </c>
      <c r="F1179">
        <v>121</v>
      </c>
      <c r="G1179">
        <v>44</v>
      </c>
      <c r="H1179">
        <v>115</v>
      </c>
      <c r="I1179">
        <v>58</v>
      </c>
      <c r="J1179">
        <f t="shared" si="72"/>
        <v>236</v>
      </c>
      <c r="K1179">
        <f t="shared" si="73"/>
        <v>102</v>
      </c>
      <c r="L1179">
        <f t="shared" si="74"/>
        <v>338</v>
      </c>
      <c r="M1179" s="12">
        <v>0</v>
      </c>
      <c r="N1179" s="12" t="s">
        <v>325</v>
      </c>
      <c r="O1179" s="213">
        <f t="shared" si="75"/>
        <v>0</v>
      </c>
    </row>
    <row r="1180" spans="1:15" x14ac:dyDescent="0.25">
      <c r="A1180" t="s">
        <v>151</v>
      </c>
      <c r="B1180" t="s">
        <v>210</v>
      </c>
      <c r="C1180" t="s">
        <v>524</v>
      </c>
      <c r="D1180" s="12">
        <v>1</v>
      </c>
      <c r="E1180" s="12" t="s">
        <v>355</v>
      </c>
      <c r="F1180">
        <v>130</v>
      </c>
      <c r="G1180">
        <v>71</v>
      </c>
      <c r="H1180">
        <v>129</v>
      </c>
      <c r="I1180">
        <v>36</v>
      </c>
      <c r="J1180">
        <f t="shared" si="72"/>
        <v>259</v>
      </c>
      <c r="K1180">
        <f t="shared" si="73"/>
        <v>107</v>
      </c>
      <c r="L1180">
        <f t="shared" si="74"/>
        <v>366</v>
      </c>
      <c r="M1180" s="12">
        <v>1</v>
      </c>
      <c r="N1180" s="12" t="s">
        <v>326</v>
      </c>
      <c r="O1180" s="213">
        <f t="shared" si="75"/>
        <v>0</v>
      </c>
    </row>
    <row r="1181" spans="1:15" x14ac:dyDescent="0.25">
      <c r="A1181" t="s">
        <v>151</v>
      </c>
      <c r="B1181" t="s">
        <v>210</v>
      </c>
      <c r="C1181" t="s">
        <v>524</v>
      </c>
      <c r="D1181" s="12">
        <v>1</v>
      </c>
      <c r="E1181" s="12" t="s">
        <v>358</v>
      </c>
      <c r="F1181">
        <v>117</v>
      </c>
      <c r="G1181">
        <v>32</v>
      </c>
      <c r="H1181">
        <v>110</v>
      </c>
      <c r="I1181">
        <v>52</v>
      </c>
      <c r="J1181">
        <f t="shared" si="72"/>
        <v>227</v>
      </c>
      <c r="K1181">
        <f t="shared" si="73"/>
        <v>84</v>
      </c>
      <c r="L1181">
        <f t="shared" si="74"/>
        <v>311</v>
      </c>
      <c r="M1181" s="12">
        <v>0</v>
      </c>
      <c r="N1181" s="12" t="s">
        <v>325</v>
      </c>
      <c r="O1181" s="213">
        <f t="shared" si="75"/>
        <v>0</v>
      </c>
    </row>
    <row r="1182" spans="1:15" x14ac:dyDescent="0.25">
      <c r="A1182" t="s">
        <v>151</v>
      </c>
      <c r="B1182" t="s">
        <v>210</v>
      </c>
      <c r="C1182" t="s">
        <v>524</v>
      </c>
      <c r="D1182" s="12">
        <v>1</v>
      </c>
      <c r="E1182" s="12" t="s">
        <v>365</v>
      </c>
      <c r="F1182">
        <v>128</v>
      </c>
      <c r="G1182">
        <v>54</v>
      </c>
      <c r="H1182">
        <v>110</v>
      </c>
      <c r="I1182">
        <v>52</v>
      </c>
      <c r="J1182">
        <f t="shared" si="72"/>
        <v>238</v>
      </c>
      <c r="K1182">
        <f t="shared" si="73"/>
        <v>106</v>
      </c>
      <c r="L1182">
        <f t="shared" si="74"/>
        <v>344</v>
      </c>
      <c r="M1182" s="12">
        <v>0</v>
      </c>
      <c r="N1182" s="12" t="s">
        <v>325</v>
      </c>
      <c r="O1182" s="213">
        <f t="shared" si="75"/>
        <v>0</v>
      </c>
    </row>
    <row r="1183" spans="1:15" x14ac:dyDescent="0.25">
      <c r="A1183" t="s">
        <v>151</v>
      </c>
      <c r="B1183" t="s">
        <v>210</v>
      </c>
      <c r="C1183" t="s">
        <v>524</v>
      </c>
      <c r="D1183" s="12">
        <v>1</v>
      </c>
      <c r="E1183" s="12" t="s">
        <v>371</v>
      </c>
      <c r="F1183">
        <v>121</v>
      </c>
      <c r="G1183">
        <v>53</v>
      </c>
      <c r="H1183">
        <v>119</v>
      </c>
      <c r="I1183">
        <v>44</v>
      </c>
      <c r="J1183">
        <f t="shared" si="72"/>
        <v>240</v>
      </c>
      <c r="K1183">
        <f t="shared" si="73"/>
        <v>97</v>
      </c>
      <c r="L1183">
        <f t="shared" si="74"/>
        <v>337</v>
      </c>
      <c r="M1183" s="12">
        <v>0</v>
      </c>
      <c r="N1183" s="12" t="s">
        <v>325</v>
      </c>
      <c r="O1183" s="213">
        <f t="shared" si="75"/>
        <v>1</v>
      </c>
    </row>
    <row r="1184" spans="1:15" x14ac:dyDescent="0.25">
      <c r="A1184" t="s">
        <v>153</v>
      </c>
      <c r="B1184" t="s">
        <v>223</v>
      </c>
      <c r="C1184" t="s">
        <v>523</v>
      </c>
      <c r="D1184" s="12">
        <v>1</v>
      </c>
      <c r="E1184" s="12" t="s">
        <v>4</v>
      </c>
      <c r="F1184">
        <v>120</v>
      </c>
      <c r="G1184">
        <v>48</v>
      </c>
      <c r="H1184">
        <v>119</v>
      </c>
      <c r="I1184">
        <v>44</v>
      </c>
      <c r="J1184">
        <f t="shared" si="72"/>
        <v>239</v>
      </c>
      <c r="K1184">
        <f t="shared" si="73"/>
        <v>92</v>
      </c>
      <c r="L1184">
        <f t="shared" si="74"/>
        <v>331</v>
      </c>
      <c r="M1184" s="12">
        <v>1</v>
      </c>
      <c r="N1184" s="12" t="s">
        <v>327</v>
      </c>
      <c r="O1184" s="213">
        <f t="shared" si="75"/>
        <v>0</v>
      </c>
    </row>
    <row r="1185" spans="1:15" x14ac:dyDescent="0.25">
      <c r="A1185" t="s">
        <v>153</v>
      </c>
      <c r="B1185" t="s">
        <v>223</v>
      </c>
      <c r="C1185" t="s">
        <v>523</v>
      </c>
      <c r="D1185" s="12">
        <v>1</v>
      </c>
      <c r="E1185" s="12" t="s">
        <v>7</v>
      </c>
      <c r="F1185">
        <v>124</v>
      </c>
      <c r="G1185">
        <v>35</v>
      </c>
      <c r="H1185">
        <v>119</v>
      </c>
      <c r="I1185">
        <v>59</v>
      </c>
      <c r="J1185">
        <f t="shared" si="72"/>
        <v>243</v>
      </c>
      <c r="K1185">
        <f t="shared" si="73"/>
        <v>94</v>
      </c>
      <c r="L1185">
        <f t="shared" si="74"/>
        <v>337</v>
      </c>
      <c r="M1185" s="12">
        <v>0</v>
      </c>
      <c r="N1185" s="12" t="s">
        <v>327</v>
      </c>
      <c r="O1185" s="213">
        <f t="shared" si="75"/>
        <v>0</v>
      </c>
    </row>
    <row r="1186" spans="1:15" x14ac:dyDescent="0.25">
      <c r="A1186" t="s">
        <v>153</v>
      </c>
      <c r="B1186" t="s">
        <v>223</v>
      </c>
      <c r="C1186" t="s">
        <v>523</v>
      </c>
      <c r="D1186" s="12">
        <v>1</v>
      </c>
      <c r="E1186" s="12" t="s">
        <v>9</v>
      </c>
      <c r="F1186">
        <v>113</v>
      </c>
      <c r="G1186">
        <v>53</v>
      </c>
      <c r="H1186">
        <v>105</v>
      </c>
      <c r="I1186">
        <v>52</v>
      </c>
      <c r="J1186">
        <f t="shared" si="72"/>
        <v>218</v>
      </c>
      <c r="K1186">
        <f t="shared" si="73"/>
        <v>105</v>
      </c>
      <c r="L1186">
        <f t="shared" si="74"/>
        <v>323</v>
      </c>
      <c r="M1186" s="12">
        <v>0</v>
      </c>
      <c r="N1186" s="12" t="s">
        <v>327</v>
      </c>
      <c r="O1186" s="213">
        <f t="shared" si="75"/>
        <v>0</v>
      </c>
    </row>
    <row r="1187" spans="1:15" x14ac:dyDescent="0.25">
      <c r="A1187" t="s">
        <v>153</v>
      </c>
      <c r="B1187" t="s">
        <v>223</v>
      </c>
      <c r="C1187" t="s">
        <v>523</v>
      </c>
      <c r="D1187" s="12">
        <v>1</v>
      </c>
      <c r="E1187" s="12" t="s">
        <v>10</v>
      </c>
      <c r="F1187">
        <v>122</v>
      </c>
      <c r="G1187">
        <v>35</v>
      </c>
      <c r="H1187">
        <v>122</v>
      </c>
      <c r="I1187">
        <v>45</v>
      </c>
      <c r="J1187">
        <f t="shared" si="72"/>
        <v>244</v>
      </c>
      <c r="K1187">
        <f t="shared" si="73"/>
        <v>80</v>
      </c>
      <c r="L1187">
        <f t="shared" si="74"/>
        <v>324</v>
      </c>
      <c r="M1187" s="12">
        <v>1</v>
      </c>
      <c r="N1187" s="12" t="s">
        <v>327</v>
      </c>
      <c r="O1187" s="213">
        <f t="shared" si="75"/>
        <v>0</v>
      </c>
    </row>
    <row r="1188" spans="1:15" x14ac:dyDescent="0.25">
      <c r="A1188" t="s">
        <v>153</v>
      </c>
      <c r="B1188" t="s">
        <v>223</v>
      </c>
      <c r="C1188" t="s">
        <v>523</v>
      </c>
      <c r="D1188" s="12">
        <v>1</v>
      </c>
      <c r="E1188" s="12" t="s">
        <v>11</v>
      </c>
      <c r="F1188">
        <v>117</v>
      </c>
      <c r="G1188">
        <v>42</v>
      </c>
      <c r="H1188">
        <v>113</v>
      </c>
      <c r="I1188">
        <v>27</v>
      </c>
      <c r="J1188">
        <f t="shared" si="72"/>
        <v>230</v>
      </c>
      <c r="K1188">
        <f t="shared" si="73"/>
        <v>69</v>
      </c>
      <c r="L1188">
        <f t="shared" si="74"/>
        <v>299</v>
      </c>
      <c r="M1188" s="12">
        <v>0</v>
      </c>
      <c r="N1188" s="12" t="s">
        <v>327</v>
      </c>
      <c r="O1188" s="213">
        <f t="shared" si="75"/>
        <v>0</v>
      </c>
    </row>
    <row r="1189" spans="1:15" x14ac:dyDescent="0.25">
      <c r="A1189" t="s">
        <v>153</v>
      </c>
      <c r="B1189" t="s">
        <v>223</v>
      </c>
      <c r="C1189" t="s">
        <v>523</v>
      </c>
      <c r="D1189" s="12">
        <v>1</v>
      </c>
      <c r="E1189" s="12" t="s">
        <v>14</v>
      </c>
      <c r="F1189">
        <v>119</v>
      </c>
      <c r="G1189">
        <v>35</v>
      </c>
      <c r="H1189">
        <v>108</v>
      </c>
      <c r="I1189">
        <v>44</v>
      </c>
      <c r="J1189">
        <f t="shared" si="72"/>
        <v>227</v>
      </c>
      <c r="K1189">
        <f t="shared" si="73"/>
        <v>79</v>
      </c>
      <c r="L1189">
        <f t="shared" si="74"/>
        <v>306</v>
      </c>
      <c r="M1189" s="12">
        <v>0</v>
      </c>
      <c r="N1189" s="12" t="s">
        <v>327</v>
      </c>
      <c r="O1189" s="213">
        <f t="shared" si="75"/>
        <v>0</v>
      </c>
    </row>
    <row r="1190" spans="1:15" x14ac:dyDescent="0.25">
      <c r="A1190" t="s">
        <v>153</v>
      </c>
      <c r="B1190" t="s">
        <v>223</v>
      </c>
      <c r="C1190" t="s">
        <v>523</v>
      </c>
      <c r="D1190" s="12">
        <v>1</v>
      </c>
      <c r="E1190" s="12" t="s">
        <v>15</v>
      </c>
      <c r="F1190">
        <v>112</v>
      </c>
      <c r="G1190">
        <v>44</v>
      </c>
      <c r="H1190">
        <v>106</v>
      </c>
      <c r="I1190">
        <v>43</v>
      </c>
      <c r="J1190">
        <f t="shared" si="72"/>
        <v>218</v>
      </c>
      <c r="K1190">
        <f t="shared" si="73"/>
        <v>87</v>
      </c>
      <c r="L1190">
        <f t="shared" si="74"/>
        <v>305</v>
      </c>
      <c r="M1190" s="12">
        <v>0</v>
      </c>
      <c r="N1190" s="12" t="s">
        <v>327</v>
      </c>
      <c r="O1190" s="213">
        <f t="shared" si="75"/>
        <v>0</v>
      </c>
    </row>
    <row r="1191" spans="1:15" x14ac:dyDescent="0.25">
      <c r="A1191" t="s">
        <v>153</v>
      </c>
      <c r="B1191" t="s">
        <v>223</v>
      </c>
      <c r="C1191" t="s">
        <v>523</v>
      </c>
      <c r="D1191" s="12">
        <v>1</v>
      </c>
      <c r="E1191" s="12" t="s">
        <v>16</v>
      </c>
      <c r="F1191">
        <v>129</v>
      </c>
      <c r="G1191">
        <v>62</v>
      </c>
      <c r="H1191">
        <v>119</v>
      </c>
      <c r="I1191">
        <v>52</v>
      </c>
      <c r="J1191">
        <f t="shared" si="72"/>
        <v>248</v>
      </c>
      <c r="K1191">
        <f t="shared" si="73"/>
        <v>114</v>
      </c>
      <c r="L1191">
        <f t="shared" si="74"/>
        <v>362</v>
      </c>
      <c r="M1191" s="12">
        <v>1</v>
      </c>
      <c r="N1191" s="12" t="s">
        <v>327</v>
      </c>
      <c r="O1191" s="213">
        <f t="shared" si="75"/>
        <v>0</v>
      </c>
    </row>
    <row r="1192" spans="1:15" x14ac:dyDescent="0.25">
      <c r="A1192" t="s">
        <v>153</v>
      </c>
      <c r="B1192" t="s">
        <v>223</v>
      </c>
      <c r="C1192" t="s">
        <v>523</v>
      </c>
      <c r="D1192" s="12">
        <v>1</v>
      </c>
      <c r="E1192" s="12" t="s">
        <v>459</v>
      </c>
      <c r="F1192">
        <v>114</v>
      </c>
      <c r="G1192">
        <v>52</v>
      </c>
      <c r="H1192">
        <v>113</v>
      </c>
      <c r="I1192">
        <v>46</v>
      </c>
      <c r="J1192">
        <f t="shared" si="72"/>
        <v>227</v>
      </c>
      <c r="K1192">
        <f t="shared" si="73"/>
        <v>98</v>
      </c>
      <c r="L1192">
        <f t="shared" si="74"/>
        <v>325</v>
      </c>
      <c r="M1192" s="12">
        <v>0</v>
      </c>
      <c r="N1192" s="12" t="s">
        <v>327</v>
      </c>
      <c r="O1192" s="213">
        <f t="shared" si="75"/>
        <v>0</v>
      </c>
    </row>
    <row r="1193" spans="1:15" x14ac:dyDescent="0.25">
      <c r="A1193" t="s">
        <v>153</v>
      </c>
      <c r="B1193" t="s">
        <v>223</v>
      </c>
      <c r="C1193" t="s">
        <v>523</v>
      </c>
      <c r="D1193" s="12">
        <v>1</v>
      </c>
      <c r="E1193" s="12" t="s">
        <v>461</v>
      </c>
      <c r="F1193">
        <v>119</v>
      </c>
      <c r="G1193">
        <v>50</v>
      </c>
      <c r="H1193">
        <v>128</v>
      </c>
      <c r="I1193">
        <v>53</v>
      </c>
      <c r="J1193">
        <f t="shared" si="72"/>
        <v>247</v>
      </c>
      <c r="K1193">
        <f t="shared" si="73"/>
        <v>103</v>
      </c>
      <c r="L1193">
        <f t="shared" si="74"/>
        <v>350</v>
      </c>
      <c r="M1193" s="12">
        <v>1</v>
      </c>
      <c r="N1193" s="12" t="s">
        <v>327</v>
      </c>
      <c r="O1193" s="213">
        <f t="shared" si="75"/>
        <v>0</v>
      </c>
    </row>
    <row r="1194" spans="1:15" x14ac:dyDescent="0.25">
      <c r="A1194" t="s">
        <v>153</v>
      </c>
      <c r="B1194" t="s">
        <v>223</v>
      </c>
      <c r="C1194" t="s">
        <v>523</v>
      </c>
      <c r="D1194" s="12">
        <v>1</v>
      </c>
      <c r="E1194" s="12" t="s">
        <v>462</v>
      </c>
      <c r="F1194">
        <v>122</v>
      </c>
      <c r="G1194">
        <v>53</v>
      </c>
      <c r="H1194">
        <v>121</v>
      </c>
      <c r="I1194">
        <v>39</v>
      </c>
      <c r="J1194">
        <f t="shared" si="72"/>
        <v>243</v>
      </c>
      <c r="K1194">
        <f t="shared" si="73"/>
        <v>92</v>
      </c>
      <c r="L1194">
        <f t="shared" si="74"/>
        <v>335</v>
      </c>
      <c r="M1194" s="12">
        <v>0</v>
      </c>
      <c r="N1194" s="12" t="s">
        <v>327</v>
      </c>
      <c r="O1194" s="213">
        <f t="shared" si="75"/>
        <v>0</v>
      </c>
    </row>
    <row r="1195" spans="1:15" x14ac:dyDescent="0.25">
      <c r="A1195" t="s">
        <v>153</v>
      </c>
      <c r="B1195" t="s">
        <v>223</v>
      </c>
      <c r="C1195" t="s">
        <v>524</v>
      </c>
      <c r="D1195" s="12">
        <v>1</v>
      </c>
      <c r="E1195" s="12" t="s">
        <v>277</v>
      </c>
      <c r="F1195">
        <v>127</v>
      </c>
      <c r="G1195">
        <v>48</v>
      </c>
      <c r="H1195">
        <v>140</v>
      </c>
      <c r="I1195">
        <v>53</v>
      </c>
      <c r="J1195">
        <f t="shared" si="72"/>
        <v>267</v>
      </c>
      <c r="K1195">
        <f t="shared" si="73"/>
        <v>101</v>
      </c>
      <c r="L1195">
        <f t="shared" si="74"/>
        <v>368</v>
      </c>
      <c r="M1195" s="12">
        <v>1</v>
      </c>
      <c r="N1195" s="12" t="s">
        <v>326</v>
      </c>
      <c r="O1195" s="213">
        <f t="shared" si="75"/>
        <v>0</v>
      </c>
    </row>
    <row r="1196" spans="1:15" x14ac:dyDescent="0.25">
      <c r="A1196" t="s">
        <v>153</v>
      </c>
      <c r="B1196" t="s">
        <v>223</v>
      </c>
      <c r="C1196" t="s">
        <v>524</v>
      </c>
      <c r="D1196" s="12">
        <v>1</v>
      </c>
      <c r="E1196" s="12" t="s">
        <v>336</v>
      </c>
      <c r="F1196">
        <v>128</v>
      </c>
      <c r="G1196">
        <v>61</v>
      </c>
      <c r="H1196">
        <v>129</v>
      </c>
      <c r="I1196">
        <v>58</v>
      </c>
      <c r="J1196">
        <f t="shared" si="72"/>
        <v>257</v>
      </c>
      <c r="K1196">
        <f t="shared" si="73"/>
        <v>119</v>
      </c>
      <c r="L1196">
        <f t="shared" si="74"/>
        <v>376</v>
      </c>
      <c r="M1196" s="12">
        <v>1</v>
      </c>
      <c r="N1196" s="12" t="s">
        <v>326</v>
      </c>
      <c r="O1196" s="213">
        <f t="shared" si="75"/>
        <v>0</v>
      </c>
    </row>
    <row r="1197" spans="1:15" x14ac:dyDescent="0.25">
      <c r="A1197" t="s">
        <v>153</v>
      </c>
      <c r="B1197" t="s">
        <v>223</v>
      </c>
      <c r="C1197" t="s">
        <v>524</v>
      </c>
      <c r="D1197" s="12">
        <v>1</v>
      </c>
      <c r="E1197" s="12" t="s">
        <v>340</v>
      </c>
      <c r="F1197">
        <v>127</v>
      </c>
      <c r="G1197">
        <v>52</v>
      </c>
      <c r="H1197">
        <v>125</v>
      </c>
      <c r="I1197">
        <v>44</v>
      </c>
      <c r="J1197">
        <f t="shared" si="72"/>
        <v>252</v>
      </c>
      <c r="K1197">
        <f t="shared" si="73"/>
        <v>96</v>
      </c>
      <c r="L1197">
        <f t="shared" si="74"/>
        <v>348</v>
      </c>
      <c r="M1197" s="12">
        <v>0</v>
      </c>
      <c r="N1197" s="12" t="s">
        <v>327</v>
      </c>
      <c r="O1197" s="213">
        <f t="shared" si="75"/>
        <v>0</v>
      </c>
    </row>
    <row r="1198" spans="1:15" x14ac:dyDescent="0.25">
      <c r="A1198" t="s">
        <v>153</v>
      </c>
      <c r="B1198" t="s">
        <v>223</v>
      </c>
      <c r="C1198" t="s">
        <v>524</v>
      </c>
      <c r="D1198" s="12">
        <v>1</v>
      </c>
      <c r="E1198" s="12" t="s">
        <v>343</v>
      </c>
      <c r="F1198">
        <v>127</v>
      </c>
      <c r="G1198">
        <v>62</v>
      </c>
      <c r="H1198">
        <v>135</v>
      </c>
      <c r="I1198">
        <v>45</v>
      </c>
      <c r="J1198">
        <f t="shared" si="72"/>
        <v>262</v>
      </c>
      <c r="K1198">
        <f t="shared" si="73"/>
        <v>107</v>
      </c>
      <c r="L1198">
        <f t="shared" si="74"/>
        <v>369</v>
      </c>
      <c r="M1198" s="12">
        <v>1</v>
      </c>
      <c r="N1198" s="12" t="s">
        <v>227</v>
      </c>
      <c r="O1198" s="213">
        <f t="shared" si="75"/>
        <v>0</v>
      </c>
    </row>
    <row r="1199" spans="1:15" x14ac:dyDescent="0.25">
      <c r="A1199" t="s">
        <v>153</v>
      </c>
      <c r="B1199" t="s">
        <v>223</v>
      </c>
      <c r="C1199" t="s">
        <v>524</v>
      </c>
      <c r="D1199" s="12">
        <v>1</v>
      </c>
      <c r="E1199" s="12" t="s">
        <v>349</v>
      </c>
      <c r="F1199">
        <v>133</v>
      </c>
      <c r="G1199">
        <v>43</v>
      </c>
      <c r="H1199">
        <v>125</v>
      </c>
      <c r="I1199">
        <v>61</v>
      </c>
      <c r="J1199">
        <f t="shared" si="72"/>
        <v>258</v>
      </c>
      <c r="K1199">
        <f t="shared" si="73"/>
        <v>104</v>
      </c>
      <c r="L1199">
        <f t="shared" si="74"/>
        <v>362</v>
      </c>
      <c r="M1199" s="12">
        <v>1</v>
      </c>
      <c r="N1199" s="12" t="s">
        <v>222</v>
      </c>
      <c r="O1199" s="213">
        <f t="shared" si="75"/>
        <v>0</v>
      </c>
    </row>
    <row r="1200" spans="1:15" x14ac:dyDescent="0.25">
      <c r="A1200" t="s">
        <v>153</v>
      </c>
      <c r="B1200" t="s">
        <v>223</v>
      </c>
      <c r="C1200" t="s">
        <v>524</v>
      </c>
      <c r="D1200" s="12">
        <v>1</v>
      </c>
      <c r="E1200" s="12" t="s">
        <v>352</v>
      </c>
      <c r="F1200">
        <v>126</v>
      </c>
      <c r="G1200">
        <v>25</v>
      </c>
      <c r="H1200">
        <v>127</v>
      </c>
      <c r="I1200">
        <v>62</v>
      </c>
      <c r="J1200">
        <f t="shared" si="72"/>
        <v>253</v>
      </c>
      <c r="K1200">
        <f t="shared" si="73"/>
        <v>87</v>
      </c>
      <c r="L1200">
        <f t="shared" si="74"/>
        <v>340</v>
      </c>
      <c r="M1200" s="12">
        <v>1</v>
      </c>
      <c r="N1200" s="12" t="s">
        <v>333</v>
      </c>
      <c r="O1200" s="213">
        <f t="shared" si="75"/>
        <v>0</v>
      </c>
    </row>
    <row r="1201" spans="1:15" x14ac:dyDescent="0.25">
      <c r="A1201" t="s">
        <v>153</v>
      </c>
      <c r="B1201" t="s">
        <v>223</v>
      </c>
      <c r="C1201" t="s">
        <v>524</v>
      </c>
      <c r="D1201" s="12">
        <v>1</v>
      </c>
      <c r="E1201" s="12" t="s">
        <v>355</v>
      </c>
      <c r="F1201">
        <v>122</v>
      </c>
      <c r="G1201">
        <v>44</v>
      </c>
      <c r="H1201">
        <v>107</v>
      </c>
      <c r="I1201">
        <v>54</v>
      </c>
      <c r="J1201">
        <f t="shared" si="72"/>
        <v>229</v>
      </c>
      <c r="K1201">
        <f t="shared" si="73"/>
        <v>98</v>
      </c>
      <c r="L1201">
        <f t="shared" si="74"/>
        <v>327</v>
      </c>
      <c r="M1201" s="12">
        <v>0</v>
      </c>
      <c r="N1201" s="12" t="s">
        <v>215</v>
      </c>
      <c r="O1201" s="213">
        <f t="shared" si="75"/>
        <v>0</v>
      </c>
    </row>
    <row r="1202" spans="1:15" x14ac:dyDescent="0.25">
      <c r="A1202" t="s">
        <v>153</v>
      </c>
      <c r="B1202" t="s">
        <v>223</v>
      </c>
      <c r="C1202" t="s">
        <v>524</v>
      </c>
      <c r="D1202" s="12">
        <v>1</v>
      </c>
      <c r="E1202" s="12" t="s">
        <v>358</v>
      </c>
      <c r="F1202">
        <v>132</v>
      </c>
      <c r="G1202">
        <v>51</v>
      </c>
      <c r="H1202">
        <v>126</v>
      </c>
      <c r="I1202">
        <v>45</v>
      </c>
      <c r="J1202">
        <f t="shared" si="72"/>
        <v>258</v>
      </c>
      <c r="K1202">
        <f t="shared" si="73"/>
        <v>96</v>
      </c>
      <c r="L1202">
        <f t="shared" si="74"/>
        <v>354</v>
      </c>
      <c r="M1202" s="12">
        <v>0</v>
      </c>
      <c r="N1202" s="12" t="s">
        <v>327</v>
      </c>
      <c r="O1202" s="213">
        <f t="shared" si="75"/>
        <v>0</v>
      </c>
    </row>
    <row r="1203" spans="1:15" x14ac:dyDescent="0.25">
      <c r="A1203" t="s">
        <v>153</v>
      </c>
      <c r="B1203" t="s">
        <v>223</v>
      </c>
      <c r="C1203" t="s">
        <v>524</v>
      </c>
      <c r="D1203" s="12">
        <v>1</v>
      </c>
      <c r="E1203" s="12" t="s">
        <v>374</v>
      </c>
      <c r="F1203">
        <v>117</v>
      </c>
      <c r="G1203">
        <v>44</v>
      </c>
      <c r="H1203">
        <v>132</v>
      </c>
      <c r="I1203">
        <v>61</v>
      </c>
      <c r="J1203">
        <f t="shared" si="72"/>
        <v>249</v>
      </c>
      <c r="K1203">
        <f t="shared" si="73"/>
        <v>105</v>
      </c>
      <c r="L1203">
        <f t="shared" si="74"/>
        <v>354</v>
      </c>
      <c r="M1203" s="12">
        <v>0</v>
      </c>
      <c r="N1203" s="12" t="s">
        <v>325</v>
      </c>
      <c r="O1203" s="213">
        <f t="shared" si="75"/>
        <v>1</v>
      </c>
    </row>
    <row r="1204" spans="1:15" x14ac:dyDescent="0.25">
      <c r="A1204" t="s">
        <v>155</v>
      </c>
      <c r="B1204" t="s">
        <v>239</v>
      </c>
      <c r="C1204" t="s">
        <v>523</v>
      </c>
      <c r="D1204" s="12">
        <v>1</v>
      </c>
      <c r="E1204" s="12" t="s">
        <v>9</v>
      </c>
      <c r="F1204">
        <v>144</v>
      </c>
      <c r="G1204">
        <v>51</v>
      </c>
      <c r="H1204">
        <v>115</v>
      </c>
      <c r="I1204">
        <v>53</v>
      </c>
      <c r="J1204">
        <f t="shared" si="72"/>
        <v>259</v>
      </c>
      <c r="K1204">
        <f t="shared" si="73"/>
        <v>104</v>
      </c>
      <c r="L1204">
        <f t="shared" si="74"/>
        <v>363</v>
      </c>
      <c r="M1204" s="12">
        <v>0</v>
      </c>
      <c r="N1204" s="12" t="s">
        <v>326</v>
      </c>
      <c r="O1204" s="213">
        <f t="shared" si="75"/>
        <v>0</v>
      </c>
    </row>
    <row r="1205" spans="1:15" x14ac:dyDescent="0.25">
      <c r="A1205" t="s">
        <v>155</v>
      </c>
      <c r="B1205" t="s">
        <v>239</v>
      </c>
      <c r="C1205" t="s">
        <v>523</v>
      </c>
      <c r="D1205" s="12">
        <v>1</v>
      </c>
      <c r="E1205" s="12" t="s">
        <v>10</v>
      </c>
      <c r="F1205">
        <v>137</v>
      </c>
      <c r="G1205">
        <v>75</v>
      </c>
      <c r="H1205">
        <v>151</v>
      </c>
      <c r="I1205">
        <v>44</v>
      </c>
      <c r="J1205">
        <f t="shared" si="72"/>
        <v>288</v>
      </c>
      <c r="K1205">
        <f t="shared" si="73"/>
        <v>119</v>
      </c>
      <c r="L1205">
        <f t="shared" si="74"/>
        <v>407</v>
      </c>
      <c r="M1205" s="12">
        <v>1</v>
      </c>
      <c r="N1205" s="12" t="s">
        <v>326</v>
      </c>
      <c r="O1205" s="213">
        <f t="shared" si="75"/>
        <v>0</v>
      </c>
    </row>
    <row r="1206" spans="1:15" x14ac:dyDescent="0.25">
      <c r="A1206" t="s">
        <v>155</v>
      </c>
      <c r="B1206" t="s">
        <v>239</v>
      </c>
      <c r="C1206" t="s">
        <v>523</v>
      </c>
      <c r="D1206" s="12">
        <v>1</v>
      </c>
      <c r="E1206" s="12" t="s">
        <v>12</v>
      </c>
      <c r="F1206">
        <v>127</v>
      </c>
      <c r="G1206">
        <v>39</v>
      </c>
      <c r="H1206">
        <v>131</v>
      </c>
      <c r="I1206">
        <v>36</v>
      </c>
      <c r="J1206">
        <f t="shared" si="72"/>
        <v>258</v>
      </c>
      <c r="K1206">
        <f t="shared" si="73"/>
        <v>75</v>
      </c>
      <c r="L1206">
        <f t="shared" si="74"/>
        <v>333</v>
      </c>
      <c r="M1206" s="12">
        <v>0</v>
      </c>
      <c r="N1206" s="12" t="s">
        <v>326</v>
      </c>
      <c r="O1206" s="213">
        <f t="shared" si="75"/>
        <v>0</v>
      </c>
    </row>
    <row r="1207" spans="1:15" x14ac:dyDescent="0.25">
      <c r="A1207" t="s">
        <v>155</v>
      </c>
      <c r="B1207" t="s">
        <v>239</v>
      </c>
      <c r="C1207" t="s">
        <v>523</v>
      </c>
      <c r="D1207" s="12">
        <v>1</v>
      </c>
      <c r="E1207" s="12" t="s">
        <v>461</v>
      </c>
      <c r="F1207">
        <v>128</v>
      </c>
      <c r="G1207">
        <v>42</v>
      </c>
      <c r="H1207">
        <v>150</v>
      </c>
      <c r="I1207">
        <v>52</v>
      </c>
      <c r="J1207">
        <f t="shared" si="72"/>
        <v>278</v>
      </c>
      <c r="K1207">
        <f t="shared" si="73"/>
        <v>94</v>
      </c>
      <c r="L1207">
        <f t="shared" si="74"/>
        <v>372</v>
      </c>
      <c r="M1207" s="12">
        <v>1</v>
      </c>
      <c r="N1207" s="12" t="s">
        <v>222</v>
      </c>
      <c r="O1207" s="213">
        <f t="shared" si="75"/>
        <v>0</v>
      </c>
    </row>
    <row r="1208" spans="1:15" x14ac:dyDescent="0.25">
      <c r="A1208" t="s">
        <v>155</v>
      </c>
      <c r="B1208" t="s">
        <v>239</v>
      </c>
      <c r="C1208" t="s">
        <v>524</v>
      </c>
      <c r="D1208" s="12">
        <v>1</v>
      </c>
      <c r="E1208" s="12" t="s">
        <v>336</v>
      </c>
      <c r="F1208">
        <v>126</v>
      </c>
      <c r="G1208">
        <v>71</v>
      </c>
      <c r="H1208">
        <v>128</v>
      </c>
      <c r="I1208">
        <v>47</v>
      </c>
      <c r="J1208">
        <f t="shared" si="72"/>
        <v>254</v>
      </c>
      <c r="K1208">
        <f t="shared" si="73"/>
        <v>118</v>
      </c>
      <c r="L1208">
        <f t="shared" si="74"/>
        <v>372</v>
      </c>
      <c r="M1208" s="12">
        <v>0</v>
      </c>
      <c r="N1208" s="12" t="s">
        <v>326</v>
      </c>
      <c r="O1208" s="213">
        <f t="shared" si="75"/>
        <v>0</v>
      </c>
    </row>
    <row r="1209" spans="1:15" x14ac:dyDescent="0.25">
      <c r="A1209" t="s">
        <v>155</v>
      </c>
      <c r="B1209" t="s">
        <v>239</v>
      </c>
      <c r="C1209" t="s">
        <v>524</v>
      </c>
      <c r="D1209" s="12">
        <v>1</v>
      </c>
      <c r="E1209" s="12" t="s">
        <v>343</v>
      </c>
      <c r="F1209">
        <v>141</v>
      </c>
      <c r="G1209">
        <v>50</v>
      </c>
      <c r="H1209">
        <v>133</v>
      </c>
      <c r="I1209">
        <v>53</v>
      </c>
      <c r="J1209">
        <f t="shared" si="72"/>
        <v>274</v>
      </c>
      <c r="K1209">
        <f t="shared" si="73"/>
        <v>103</v>
      </c>
      <c r="L1209">
        <f t="shared" si="74"/>
        <v>377</v>
      </c>
      <c r="M1209" s="12">
        <v>0</v>
      </c>
      <c r="N1209" s="12" t="s">
        <v>326</v>
      </c>
      <c r="O1209" s="213">
        <f t="shared" si="75"/>
        <v>1</v>
      </c>
    </row>
    <row r="1210" spans="1:15" x14ac:dyDescent="0.25">
      <c r="A1210" t="s">
        <v>157</v>
      </c>
      <c r="B1210" t="s">
        <v>223</v>
      </c>
      <c r="C1210" t="s">
        <v>523</v>
      </c>
      <c r="D1210" s="12">
        <v>1</v>
      </c>
      <c r="E1210" s="12" t="s">
        <v>7</v>
      </c>
      <c r="F1210">
        <v>108</v>
      </c>
      <c r="G1210">
        <v>41</v>
      </c>
      <c r="H1210">
        <v>104</v>
      </c>
      <c r="I1210">
        <v>45</v>
      </c>
      <c r="J1210">
        <f t="shared" si="72"/>
        <v>212</v>
      </c>
      <c r="K1210">
        <f t="shared" si="73"/>
        <v>86</v>
      </c>
      <c r="L1210">
        <f t="shared" si="74"/>
        <v>298</v>
      </c>
      <c r="M1210" s="12">
        <v>0</v>
      </c>
      <c r="N1210" s="12" t="s">
        <v>327</v>
      </c>
      <c r="O1210" s="213">
        <f t="shared" si="75"/>
        <v>0</v>
      </c>
    </row>
    <row r="1211" spans="1:15" x14ac:dyDescent="0.25">
      <c r="A1211" t="s">
        <v>157</v>
      </c>
      <c r="B1211" t="s">
        <v>223</v>
      </c>
      <c r="C1211" t="s">
        <v>523</v>
      </c>
      <c r="D1211" s="12">
        <v>1</v>
      </c>
      <c r="E1211" s="12" t="s">
        <v>10</v>
      </c>
      <c r="F1211">
        <v>106</v>
      </c>
      <c r="G1211">
        <v>43</v>
      </c>
      <c r="H1211">
        <v>101</v>
      </c>
      <c r="I1211">
        <v>44</v>
      </c>
      <c r="J1211">
        <f t="shared" si="72"/>
        <v>207</v>
      </c>
      <c r="K1211">
        <f t="shared" si="73"/>
        <v>87</v>
      </c>
      <c r="L1211">
        <f t="shared" si="74"/>
        <v>294</v>
      </c>
      <c r="M1211" s="12">
        <v>0</v>
      </c>
      <c r="N1211" s="12" t="s">
        <v>327</v>
      </c>
      <c r="O1211" s="213">
        <f t="shared" si="75"/>
        <v>0</v>
      </c>
    </row>
    <row r="1212" spans="1:15" x14ac:dyDescent="0.25">
      <c r="A1212" t="s">
        <v>157</v>
      </c>
      <c r="B1212" t="s">
        <v>223</v>
      </c>
      <c r="C1212" t="s">
        <v>523</v>
      </c>
      <c r="D1212" s="12">
        <v>1</v>
      </c>
      <c r="E1212" s="12" t="s">
        <v>12</v>
      </c>
      <c r="F1212">
        <v>83</v>
      </c>
      <c r="G1212">
        <v>42</v>
      </c>
      <c r="H1212">
        <v>111</v>
      </c>
      <c r="I1212">
        <v>42</v>
      </c>
      <c r="J1212">
        <f t="shared" si="72"/>
        <v>194</v>
      </c>
      <c r="K1212">
        <f t="shared" si="73"/>
        <v>84</v>
      </c>
      <c r="L1212">
        <f t="shared" si="74"/>
        <v>278</v>
      </c>
      <c r="M1212" s="12">
        <v>0</v>
      </c>
      <c r="N1212" s="12" t="s">
        <v>327</v>
      </c>
      <c r="O1212" s="213">
        <f t="shared" si="75"/>
        <v>0</v>
      </c>
    </row>
    <row r="1213" spans="1:15" x14ac:dyDescent="0.25">
      <c r="A1213" t="s">
        <v>157</v>
      </c>
      <c r="B1213" t="s">
        <v>223</v>
      </c>
      <c r="C1213" t="s">
        <v>523</v>
      </c>
      <c r="D1213" s="12">
        <v>1</v>
      </c>
      <c r="E1213" s="12" t="s">
        <v>14</v>
      </c>
      <c r="F1213">
        <v>125</v>
      </c>
      <c r="G1213">
        <v>45</v>
      </c>
      <c r="H1213">
        <v>112</v>
      </c>
      <c r="I1213">
        <v>25</v>
      </c>
      <c r="J1213">
        <f t="shared" si="72"/>
        <v>237</v>
      </c>
      <c r="K1213">
        <f t="shared" si="73"/>
        <v>70</v>
      </c>
      <c r="L1213">
        <f t="shared" si="74"/>
        <v>307</v>
      </c>
      <c r="M1213" s="12">
        <v>0</v>
      </c>
      <c r="N1213" s="12" t="s">
        <v>327</v>
      </c>
      <c r="O1213" s="213">
        <f t="shared" si="75"/>
        <v>0</v>
      </c>
    </row>
    <row r="1214" spans="1:15" x14ac:dyDescent="0.25">
      <c r="A1214" t="s">
        <v>157</v>
      </c>
      <c r="B1214" t="s">
        <v>223</v>
      </c>
      <c r="C1214" t="s">
        <v>523</v>
      </c>
      <c r="D1214" s="12">
        <v>1</v>
      </c>
      <c r="E1214" s="12" t="s">
        <v>16</v>
      </c>
      <c r="F1214">
        <v>103</v>
      </c>
      <c r="G1214">
        <v>27</v>
      </c>
      <c r="H1214">
        <v>105</v>
      </c>
      <c r="I1214">
        <v>44</v>
      </c>
      <c r="J1214">
        <f t="shared" si="72"/>
        <v>208</v>
      </c>
      <c r="K1214">
        <f t="shared" si="73"/>
        <v>71</v>
      </c>
      <c r="L1214">
        <f t="shared" si="74"/>
        <v>279</v>
      </c>
      <c r="M1214" s="12">
        <v>0</v>
      </c>
      <c r="N1214" s="12" t="s">
        <v>327</v>
      </c>
      <c r="O1214" s="213">
        <f t="shared" si="75"/>
        <v>0</v>
      </c>
    </row>
    <row r="1215" spans="1:15" x14ac:dyDescent="0.25">
      <c r="A1215" t="s">
        <v>157</v>
      </c>
      <c r="B1215" t="s">
        <v>223</v>
      </c>
      <c r="C1215" t="s">
        <v>523</v>
      </c>
      <c r="D1215" s="12">
        <v>1</v>
      </c>
      <c r="E1215" s="12" t="s">
        <v>465</v>
      </c>
      <c r="F1215">
        <v>108</v>
      </c>
      <c r="G1215">
        <v>41</v>
      </c>
      <c r="H1215">
        <v>103</v>
      </c>
      <c r="I1215">
        <v>24</v>
      </c>
      <c r="J1215">
        <f t="shared" si="72"/>
        <v>211</v>
      </c>
      <c r="K1215">
        <f t="shared" si="73"/>
        <v>65</v>
      </c>
      <c r="L1215">
        <f t="shared" si="74"/>
        <v>276</v>
      </c>
      <c r="M1215" s="12">
        <v>0</v>
      </c>
      <c r="N1215" s="12" t="s">
        <v>327</v>
      </c>
      <c r="O1215" s="213">
        <f t="shared" si="75"/>
        <v>0</v>
      </c>
    </row>
    <row r="1216" spans="1:15" x14ac:dyDescent="0.25">
      <c r="A1216" t="s">
        <v>157</v>
      </c>
      <c r="B1216" t="s">
        <v>223</v>
      </c>
      <c r="C1216" t="s">
        <v>523</v>
      </c>
      <c r="D1216" s="12">
        <v>1</v>
      </c>
      <c r="E1216" s="12" t="s">
        <v>461</v>
      </c>
      <c r="F1216">
        <v>107</v>
      </c>
      <c r="G1216">
        <v>43</v>
      </c>
      <c r="H1216">
        <v>118</v>
      </c>
      <c r="I1216">
        <v>43</v>
      </c>
      <c r="J1216">
        <f t="shared" si="72"/>
        <v>225</v>
      </c>
      <c r="K1216">
        <f t="shared" si="73"/>
        <v>86</v>
      </c>
      <c r="L1216">
        <f t="shared" si="74"/>
        <v>311</v>
      </c>
      <c r="M1216" s="12">
        <v>0</v>
      </c>
      <c r="N1216" s="12" t="s">
        <v>327</v>
      </c>
      <c r="O1216" s="213">
        <f t="shared" si="75"/>
        <v>0</v>
      </c>
    </row>
    <row r="1217" spans="1:15" x14ac:dyDescent="0.25">
      <c r="A1217" t="s">
        <v>157</v>
      </c>
      <c r="B1217" t="s">
        <v>223</v>
      </c>
      <c r="C1217" t="s">
        <v>524</v>
      </c>
      <c r="D1217" s="12">
        <v>1</v>
      </c>
      <c r="E1217" s="12" t="s">
        <v>277</v>
      </c>
      <c r="F1217">
        <v>114</v>
      </c>
      <c r="G1217">
        <v>21</v>
      </c>
      <c r="H1217">
        <v>135</v>
      </c>
      <c r="I1217">
        <v>44</v>
      </c>
      <c r="J1217">
        <f t="shared" si="72"/>
        <v>249</v>
      </c>
      <c r="K1217">
        <f t="shared" si="73"/>
        <v>65</v>
      </c>
      <c r="L1217">
        <f t="shared" si="74"/>
        <v>314</v>
      </c>
      <c r="M1217" s="12">
        <v>0</v>
      </c>
      <c r="N1217" s="12" t="s">
        <v>326</v>
      </c>
      <c r="O1217" s="213">
        <f t="shared" si="75"/>
        <v>0</v>
      </c>
    </row>
    <row r="1218" spans="1:15" x14ac:dyDescent="0.25">
      <c r="A1218" t="s">
        <v>157</v>
      </c>
      <c r="B1218" t="s">
        <v>223</v>
      </c>
      <c r="C1218" t="s">
        <v>524</v>
      </c>
      <c r="D1218" s="12">
        <v>1</v>
      </c>
      <c r="E1218" s="12" t="s">
        <v>336</v>
      </c>
      <c r="F1218">
        <v>110</v>
      </c>
      <c r="G1218">
        <v>25</v>
      </c>
      <c r="H1218">
        <v>117</v>
      </c>
      <c r="I1218">
        <v>40</v>
      </c>
      <c r="J1218">
        <f t="shared" ref="J1218:J1281" si="76">F1218+H1218</f>
        <v>227</v>
      </c>
      <c r="K1218">
        <f t="shared" ref="K1218:K1281" si="77">G1218+I1218</f>
        <v>65</v>
      </c>
      <c r="L1218">
        <f t="shared" ref="L1218:L1281" si="78">SUM(J1218:K1218)</f>
        <v>292</v>
      </c>
      <c r="M1218" s="12">
        <v>0</v>
      </c>
      <c r="N1218" s="12" t="s">
        <v>326</v>
      </c>
      <c r="O1218" s="213">
        <f t="shared" si="75"/>
        <v>0</v>
      </c>
    </row>
    <row r="1219" spans="1:15" x14ac:dyDescent="0.25">
      <c r="A1219" t="s">
        <v>157</v>
      </c>
      <c r="B1219" t="s">
        <v>223</v>
      </c>
      <c r="C1219" t="s">
        <v>524</v>
      </c>
      <c r="D1219" s="12">
        <v>1</v>
      </c>
      <c r="E1219" s="12" t="s">
        <v>343</v>
      </c>
      <c r="F1219">
        <v>124</v>
      </c>
      <c r="G1219">
        <v>44</v>
      </c>
      <c r="H1219">
        <v>126</v>
      </c>
      <c r="I1219">
        <v>43</v>
      </c>
      <c r="J1219">
        <f t="shared" si="76"/>
        <v>250</v>
      </c>
      <c r="K1219">
        <f t="shared" si="77"/>
        <v>87</v>
      </c>
      <c r="L1219">
        <f t="shared" si="78"/>
        <v>337</v>
      </c>
      <c r="M1219" s="12">
        <v>1</v>
      </c>
      <c r="N1219" s="12" t="s">
        <v>227</v>
      </c>
      <c r="O1219" s="213">
        <f t="shared" ref="O1219:O1282" si="79">IF(A1219=A1220,0,1)</f>
        <v>0</v>
      </c>
    </row>
    <row r="1220" spans="1:15" x14ac:dyDescent="0.25">
      <c r="A1220" t="s">
        <v>157</v>
      </c>
      <c r="B1220" t="s">
        <v>223</v>
      </c>
      <c r="C1220" t="s">
        <v>524</v>
      </c>
      <c r="D1220" s="12">
        <v>1</v>
      </c>
      <c r="E1220" s="12" t="s">
        <v>346</v>
      </c>
      <c r="F1220">
        <v>116</v>
      </c>
      <c r="G1220">
        <v>35</v>
      </c>
      <c r="H1220">
        <v>114</v>
      </c>
      <c r="I1220">
        <v>44</v>
      </c>
      <c r="J1220">
        <f t="shared" si="76"/>
        <v>230</v>
      </c>
      <c r="K1220">
        <f t="shared" si="77"/>
        <v>79</v>
      </c>
      <c r="L1220">
        <f t="shared" si="78"/>
        <v>309</v>
      </c>
      <c r="M1220" s="12">
        <v>0</v>
      </c>
      <c r="N1220" s="12" t="s">
        <v>325</v>
      </c>
      <c r="O1220" s="213">
        <f t="shared" si="79"/>
        <v>0</v>
      </c>
    </row>
    <row r="1221" spans="1:15" x14ac:dyDescent="0.25">
      <c r="A1221" t="s">
        <v>157</v>
      </c>
      <c r="B1221" t="s">
        <v>223</v>
      </c>
      <c r="C1221" t="s">
        <v>524</v>
      </c>
      <c r="D1221" s="12">
        <v>1</v>
      </c>
      <c r="E1221" s="12" t="s">
        <v>349</v>
      </c>
      <c r="F1221">
        <v>113</v>
      </c>
      <c r="G1221">
        <v>33</v>
      </c>
      <c r="H1221">
        <v>121</v>
      </c>
      <c r="I1221">
        <v>61</v>
      </c>
      <c r="J1221">
        <f t="shared" si="76"/>
        <v>234</v>
      </c>
      <c r="K1221">
        <f t="shared" si="77"/>
        <v>94</v>
      </c>
      <c r="L1221">
        <f t="shared" si="78"/>
        <v>328</v>
      </c>
      <c r="M1221" s="12">
        <v>0</v>
      </c>
      <c r="N1221" s="12" t="s">
        <v>222</v>
      </c>
      <c r="O1221" s="213">
        <f t="shared" si="79"/>
        <v>0</v>
      </c>
    </row>
    <row r="1222" spans="1:15" x14ac:dyDescent="0.25">
      <c r="A1222" t="s">
        <v>157</v>
      </c>
      <c r="B1222" t="s">
        <v>223</v>
      </c>
      <c r="C1222" t="s">
        <v>524</v>
      </c>
      <c r="D1222" s="12">
        <v>1</v>
      </c>
      <c r="E1222" s="12" t="s">
        <v>352</v>
      </c>
      <c r="F1222">
        <v>114</v>
      </c>
      <c r="G1222">
        <v>57</v>
      </c>
      <c r="H1222">
        <v>126</v>
      </c>
      <c r="I1222">
        <v>42</v>
      </c>
      <c r="J1222">
        <f t="shared" si="76"/>
        <v>240</v>
      </c>
      <c r="K1222">
        <f t="shared" si="77"/>
        <v>99</v>
      </c>
      <c r="L1222">
        <f t="shared" si="78"/>
        <v>339</v>
      </c>
      <c r="M1222" s="12">
        <v>0</v>
      </c>
      <c r="N1222" s="12" t="s">
        <v>333</v>
      </c>
      <c r="O1222" s="213">
        <f t="shared" si="79"/>
        <v>0</v>
      </c>
    </row>
    <row r="1223" spans="1:15" x14ac:dyDescent="0.25">
      <c r="A1223" t="s">
        <v>157</v>
      </c>
      <c r="B1223" t="s">
        <v>223</v>
      </c>
      <c r="C1223" t="s">
        <v>524</v>
      </c>
      <c r="D1223" s="12">
        <v>1</v>
      </c>
      <c r="E1223" s="12" t="s">
        <v>355</v>
      </c>
      <c r="F1223">
        <v>102</v>
      </c>
      <c r="G1223">
        <v>26</v>
      </c>
      <c r="H1223">
        <v>123</v>
      </c>
      <c r="I1223">
        <v>41</v>
      </c>
      <c r="J1223">
        <f t="shared" si="76"/>
        <v>225</v>
      </c>
      <c r="K1223">
        <f t="shared" si="77"/>
        <v>67</v>
      </c>
      <c r="L1223">
        <f t="shared" si="78"/>
        <v>292</v>
      </c>
      <c r="M1223" s="12">
        <v>0</v>
      </c>
      <c r="N1223" s="12" t="s">
        <v>215</v>
      </c>
      <c r="O1223" s="213">
        <f t="shared" si="79"/>
        <v>0</v>
      </c>
    </row>
    <row r="1224" spans="1:15" x14ac:dyDescent="0.25">
      <c r="A1224" t="s">
        <v>157</v>
      </c>
      <c r="B1224" t="s">
        <v>223</v>
      </c>
      <c r="C1224" t="s">
        <v>524</v>
      </c>
      <c r="D1224" s="12">
        <v>1</v>
      </c>
      <c r="E1224" s="12" t="s">
        <v>358</v>
      </c>
      <c r="F1224">
        <v>111</v>
      </c>
      <c r="G1224">
        <v>43</v>
      </c>
      <c r="H1224">
        <v>105</v>
      </c>
      <c r="I1224">
        <v>33</v>
      </c>
      <c r="J1224">
        <f t="shared" si="76"/>
        <v>216</v>
      </c>
      <c r="K1224">
        <f t="shared" si="77"/>
        <v>76</v>
      </c>
      <c r="L1224">
        <f t="shared" si="78"/>
        <v>292</v>
      </c>
      <c r="M1224" s="12">
        <v>0</v>
      </c>
      <c r="N1224" s="12" t="s">
        <v>327</v>
      </c>
      <c r="O1224" s="213">
        <f t="shared" si="79"/>
        <v>0</v>
      </c>
    </row>
    <row r="1225" spans="1:15" x14ac:dyDescent="0.25">
      <c r="A1225" t="s">
        <v>157</v>
      </c>
      <c r="B1225" t="s">
        <v>223</v>
      </c>
      <c r="C1225" t="s">
        <v>524</v>
      </c>
      <c r="D1225" s="12">
        <v>1</v>
      </c>
      <c r="E1225" s="12" t="s">
        <v>362</v>
      </c>
      <c r="F1225">
        <v>145</v>
      </c>
      <c r="G1225">
        <v>61</v>
      </c>
      <c r="H1225">
        <v>130</v>
      </c>
      <c r="I1225">
        <v>51</v>
      </c>
      <c r="J1225">
        <f t="shared" si="76"/>
        <v>275</v>
      </c>
      <c r="K1225">
        <f t="shared" si="77"/>
        <v>112</v>
      </c>
      <c r="L1225">
        <f t="shared" si="78"/>
        <v>387</v>
      </c>
      <c r="M1225" s="12">
        <v>1</v>
      </c>
      <c r="N1225" s="12" t="s">
        <v>326</v>
      </c>
      <c r="O1225" s="213">
        <f t="shared" si="79"/>
        <v>0</v>
      </c>
    </row>
    <row r="1226" spans="1:15" x14ac:dyDescent="0.25">
      <c r="A1226" t="s">
        <v>157</v>
      </c>
      <c r="B1226" t="s">
        <v>223</v>
      </c>
      <c r="C1226" t="s">
        <v>524</v>
      </c>
      <c r="D1226" s="12">
        <v>1</v>
      </c>
      <c r="E1226" s="12" t="s">
        <v>365</v>
      </c>
      <c r="F1226">
        <v>107</v>
      </c>
      <c r="G1226">
        <v>53</v>
      </c>
      <c r="H1226">
        <v>126</v>
      </c>
      <c r="I1226">
        <v>51</v>
      </c>
      <c r="J1226">
        <f t="shared" si="76"/>
        <v>233</v>
      </c>
      <c r="K1226">
        <f t="shared" si="77"/>
        <v>104</v>
      </c>
      <c r="L1226">
        <f t="shared" si="78"/>
        <v>337</v>
      </c>
      <c r="M1226" s="12">
        <v>0</v>
      </c>
      <c r="N1226" s="12" t="s">
        <v>326</v>
      </c>
      <c r="O1226" s="213">
        <f t="shared" si="79"/>
        <v>0</v>
      </c>
    </row>
    <row r="1227" spans="1:15" x14ac:dyDescent="0.25">
      <c r="A1227" t="s">
        <v>157</v>
      </c>
      <c r="B1227" t="s">
        <v>223</v>
      </c>
      <c r="C1227" t="s">
        <v>524</v>
      </c>
      <c r="D1227" s="12">
        <v>1</v>
      </c>
      <c r="E1227" s="12" t="s">
        <v>368</v>
      </c>
      <c r="F1227">
        <v>123</v>
      </c>
      <c r="G1227">
        <v>53</v>
      </c>
      <c r="H1227">
        <v>126</v>
      </c>
      <c r="I1227">
        <v>32</v>
      </c>
      <c r="J1227">
        <f t="shared" si="76"/>
        <v>249</v>
      </c>
      <c r="K1227">
        <f t="shared" si="77"/>
        <v>85</v>
      </c>
      <c r="L1227">
        <f t="shared" si="78"/>
        <v>334</v>
      </c>
      <c r="M1227" s="12">
        <v>0</v>
      </c>
      <c r="N1227" s="12" t="s">
        <v>227</v>
      </c>
      <c r="O1227" s="213">
        <f t="shared" si="79"/>
        <v>0</v>
      </c>
    </row>
    <row r="1228" spans="1:15" x14ac:dyDescent="0.25">
      <c r="A1228" t="s">
        <v>157</v>
      </c>
      <c r="B1228" t="s">
        <v>223</v>
      </c>
      <c r="C1228" t="s">
        <v>524</v>
      </c>
      <c r="D1228" s="12">
        <v>1</v>
      </c>
      <c r="E1228" s="12" t="s">
        <v>371</v>
      </c>
      <c r="F1228">
        <v>137</v>
      </c>
      <c r="G1228">
        <v>53</v>
      </c>
      <c r="H1228">
        <v>122</v>
      </c>
      <c r="I1228">
        <v>62</v>
      </c>
      <c r="J1228">
        <f t="shared" si="76"/>
        <v>259</v>
      </c>
      <c r="K1228">
        <f t="shared" si="77"/>
        <v>115</v>
      </c>
      <c r="L1228">
        <f t="shared" si="78"/>
        <v>374</v>
      </c>
      <c r="M1228" s="12">
        <v>1</v>
      </c>
      <c r="N1228" s="12" t="s">
        <v>222</v>
      </c>
      <c r="O1228" s="213">
        <f t="shared" si="79"/>
        <v>0</v>
      </c>
    </row>
    <row r="1229" spans="1:15" x14ac:dyDescent="0.25">
      <c r="A1229" t="s">
        <v>157</v>
      </c>
      <c r="B1229" t="s">
        <v>223</v>
      </c>
      <c r="C1229" t="s">
        <v>524</v>
      </c>
      <c r="D1229" s="12">
        <v>1</v>
      </c>
      <c r="E1229" s="12" t="s">
        <v>374</v>
      </c>
      <c r="F1229">
        <v>134</v>
      </c>
      <c r="G1229">
        <v>58</v>
      </c>
      <c r="H1229">
        <v>137</v>
      </c>
      <c r="I1229">
        <v>31</v>
      </c>
      <c r="J1229">
        <f t="shared" si="76"/>
        <v>271</v>
      </c>
      <c r="K1229">
        <f t="shared" si="77"/>
        <v>89</v>
      </c>
      <c r="L1229">
        <f t="shared" si="78"/>
        <v>360</v>
      </c>
      <c r="M1229" s="12">
        <v>0</v>
      </c>
      <c r="N1229" s="12" t="s">
        <v>325</v>
      </c>
      <c r="O1229" s="213">
        <f t="shared" si="79"/>
        <v>1</v>
      </c>
    </row>
    <row r="1230" spans="1:15" x14ac:dyDescent="0.25">
      <c r="A1230" t="s">
        <v>481</v>
      </c>
      <c r="B1230" t="s">
        <v>223</v>
      </c>
      <c r="C1230" t="s">
        <v>523</v>
      </c>
      <c r="D1230" s="12">
        <v>1</v>
      </c>
      <c r="E1230" s="12" t="s">
        <v>462</v>
      </c>
      <c r="F1230">
        <v>96</v>
      </c>
      <c r="G1230">
        <v>42</v>
      </c>
      <c r="H1230">
        <v>92</v>
      </c>
      <c r="I1230">
        <v>35</v>
      </c>
      <c r="J1230">
        <f t="shared" si="76"/>
        <v>188</v>
      </c>
      <c r="K1230">
        <f t="shared" si="77"/>
        <v>77</v>
      </c>
      <c r="L1230">
        <f t="shared" si="78"/>
        <v>265</v>
      </c>
      <c r="M1230" s="12">
        <v>0</v>
      </c>
      <c r="N1230" s="12" t="s">
        <v>327</v>
      </c>
      <c r="O1230" s="213">
        <f t="shared" si="79"/>
        <v>1</v>
      </c>
    </row>
    <row r="1231" spans="1:15" x14ac:dyDescent="0.25">
      <c r="A1231" t="s">
        <v>159</v>
      </c>
      <c r="B1231" t="s">
        <v>222</v>
      </c>
      <c r="C1231" t="s">
        <v>523</v>
      </c>
      <c r="D1231" s="12">
        <v>1</v>
      </c>
      <c r="E1231" s="12" t="s">
        <v>4</v>
      </c>
      <c r="F1231">
        <v>120</v>
      </c>
      <c r="G1231">
        <v>41</v>
      </c>
      <c r="H1231">
        <v>131</v>
      </c>
      <c r="I1231">
        <v>34</v>
      </c>
      <c r="J1231">
        <f t="shared" si="76"/>
        <v>251</v>
      </c>
      <c r="K1231">
        <f t="shared" si="77"/>
        <v>75</v>
      </c>
      <c r="L1231">
        <f t="shared" si="78"/>
        <v>326</v>
      </c>
      <c r="M1231" s="12">
        <v>0</v>
      </c>
      <c r="N1231" s="12" t="s">
        <v>222</v>
      </c>
      <c r="O1231" s="213">
        <f t="shared" si="79"/>
        <v>0</v>
      </c>
    </row>
    <row r="1232" spans="1:15" x14ac:dyDescent="0.25">
      <c r="A1232" t="s">
        <v>159</v>
      </c>
      <c r="B1232" t="s">
        <v>222</v>
      </c>
      <c r="C1232" t="s">
        <v>523</v>
      </c>
      <c r="D1232" s="12">
        <v>1</v>
      </c>
      <c r="E1232" s="12" t="s">
        <v>7</v>
      </c>
      <c r="F1232">
        <v>137</v>
      </c>
      <c r="G1232">
        <v>45</v>
      </c>
      <c r="H1232">
        <v>119</v>
      </c>
      <c r="I1232">
        <v>43</v>
      </c>
      <c r="J1232">
        <f t="shared" si="76"/>
        <v>256</v>
      </c>
      <c r="K1232">
        <f t="shared" si="77"/>
        <v>88</v>
      </c>
      <c r="L1232">
        <f t="shared" si="78"/>
        <v>344</v>
      </c>
      <c r="M1232" s="12">
        <v>1</v>
      </c>
      <c r="N1232" s="12" t="s">
        <v>227</v>
      </c>
      <c r="O1232" s="213">
        <f t="shared" si="79"/>
        <v>0</v>
      </c>
    </row>
    <row r="1233" spans="1:15" x14ac:dyDescent="0.25">
      <c r="A1233" t="s">
        <v>159</v>
      </c>
      <c r="B1233" t="s">
        <v>222</v>
      </c>
      <c r="C1233" t="s">
        <v>523</v>
      </c>
      <c r="D1233" s="12">
        <v>1</v>
      </c>
      <c r="E1233" s="12" t="s">
        <v>10</v>
      </c>
      <c r="F1233">
        <v>121</v>
      </c>
      <c r="G1233">
        <v>52</v>
      </c>
      <c r="H1233">
        <v>124</v>
      </c>
      <c r="I1233">
        <v>39</v>
      </c>
      <c r="J1233">
        <f t="shared" si="76"/>
        <v>245</v>
      </c>
      <c r="K1233">
        <f t="shared" si="77"/>
        <v>91</v>
      </c>
      <c r="L1233">
        <f t="shared" si="78"/>
        <v>336</v>
      </c>
      <c r="M1233" s="12">
        <v>1</v>
      </c>
      <c r="N1233" s="12" t="s">
        <v>222</v>
      </c>
      <c r="O1233" s="213">
        <f t="shared" si="79"/>
        <v>0</v>
      </c>
    </row>
    <row r="1234" spans="1:15" x14ac:dyDescent="0.25">
      <c r="A1234" t="s">
        <v>159</v>
      </c>
      <c r="B1234" t="s">
        <v>222</v>
      </c>
      <c r="C1234" t="s">
        <v>523</v>
      </c>
      <c r="D1234" s="12">
        <v>1</v>
      </c>
      <c r="E1234" s="12" t="s">
        <v>14</v>
      </c>
      <c r="F1234">
        <v>119</v>
      </c>
      <c r="G1234">
        <v>54</v>
      </c>
      <c r="H1234">
        <v>115</v>
      </c>
      <c r="I1234">
        <v>51</v>
      </c>
      <c r="J1234">
        <f t="shared" si="76"/>
        <v>234</v>
      </c>
      <c r="K1234">
        <f t="shared" si="77"/>
        <v>105</v>
      </c>
      <c r="L1234">
        <f t="shared" si="78"/>
        <v>339</v>
      </c>
      <c r="M1234" s="12">
        <v>0</v>
      </c>
      <c r="N1234" s="12" t="s">
        <v>327</v>
      </c>
      <c r="O1234" s="213">
        <f t="shared" si="79"/>
        <v>0</v>
      </c>
    </row>
    <row r="1235" spans="1:15" x14ac:dyDescent="0.25">
      <c r="A1235" t="s">
        <v>159</v>
      </c>
      <c r="B1235" t="s">
        <v>222</v>
      </c>
      <c r="C1235" t="s">
        <v>523</v>
      </c>
      <c r="D1235" s="12">
        <v>1</v>
      </c>
      <c r="E1235" s="12" t="s">
        <v>15</v>
      </c>
      <c r="F1235">
        <v>121</v>
      </c>
      <c r="G1235">
        <v>54</v>
      </c>
      <c r="H1235">
        <v>131</v>
      </c>
      <c r="I1235">
        <v>44</v>
      </c>
      <c r="J1235">
        <f t="shared" si="76"/>
        <v>252</v>
      </c>
      <c r="K1235">
        <f t="shared" si="77"/>
        <v>98</v>
      </c>
      <c r="L1235">
        <f t="shared" si="78"/>
        <v>350</v>
      </c>
      <c r="M1235" s="12">
        <v>0</v>
      </c>
      <c r="N1235" s="12" t="s">
        <v>222</v>
      </c>
      <c r="O1235" s="213">
        <f t="shared" si="79"/>
        <v>0</v>
      </c>
    </row>
    <row r="1236" spans="1:15" x14ac:dyDescent="0.25">
      <c r="A1236" t="s">
        <v>159</v>
      </c>
      <c r="B1236" t="s">
        <v>222</v>
      </c>
      <c r="C1236" t="s">
        <v>523</v>
      </c>
      <c r="D1236" s="12">
        <v>1</v>
      </c>
      <c r="E1236" s="12" t="s">
        <v>16</v>
      </c>
      <c r="F1236">
        <v>127</v>
      </c>
      <c r="G1236">
        <v>45</v>
      </c>
      <c r="H1236">
        <v>153</v>
      </c>
      <c r="I1236">
        <v>34</v>
      </c>
      <c r="J1236">
        <f t="shared" si="76"/>
        <v>280</v>
      </c>
      <c r="K1236">
        <f t="shared" si="77"/>
        <v>79</v>
      </c>
      <c r="L1236">
        <f t="shared" si="78"/>
        <v>359</v>
      </c>
      <c r="M1236" s="12">
        <v>0</v>
      </c>
      <c r="N1236" s="12" t="s">
        <v>326</v>
      </c>
      <c r="O1236" s="213">
        <f t="shared" si="79"/>
        <v>0</v>
      </c>
    </row>
    <row r="1237" spans="1:15" x14ac:dyDescent="0.25">
      <c r="A1237" t="s">
        <v>159</v>
      </c>
      <c r="B1237" t="s">
        <v>222</v>
      </c>
      <c r="C1237" t="s">
        <v>523</v>
      </c>
      <c r="D1237" s="12">
        <v>1</v>
      </c>
      <c r="E1237" s="12" t="s">
        <v>465</v>
      </c>
      <c r="F1237">
        <v>132</v>
      </c>
      <c r="G1237">
        <v>50</v>
      </c>
      <c r="H1237">
        <v>127</v>
      </c>
      <c r="I1237">
        <v>36</v>
      </c>
      <c r="J1237">
        <f t="shared" si="76"/>
        <v>259</v>
      </c>
      <c r="K1237">
        <f t="shared" si="77"/>
        <v>86</v>
      </c>
      <c r="L1237">
        <f t="shared" si="78"/>
        <v>345</v>
      </c>
      <c r="M1237" s="12">
        <v>0</v>
      </c>
      <c r="N1237" s="12" t="s">
        <v>222</v>
      </c>
      <c r="O1237" s="213">
        <f t="shared" si="79"/>
        <v>0</v>
      </c>
    </row>
    <row r="1238" spans="1:15" x14ac:dyDescent="0.25">
      <c r="A1238" t="s">
        <v>159</v>
      </c>
      <c r="B1238" t="s">
        <v>222</v>
      </c>
      <c r="C1238" t="s">
        <v>523</v>
      </c>
      <c r="D1238" s="12">
        <v>1</v>
      </c>
      <c r="E1238" s="12" t="s">
        <v>461</v>
      </c>
      <c r="F1238">
        <v>121</v>
      </c>
      <c r="G1238">
        <v>54</v>
      </c>
      <c r="H1238">
        <v>108</v>
      </c>
      <c r="I1238">
        <v>60</v>
      </c>
      <c r="J1238">
        <f t="shared" si="76"/>
        <v>229</v>
      </c>
      <c r="K1238">
        <f t="shared" si="77"/>
        <v>114</v>
      </c>
      <c r="L1238">
        <f t="shared" si="78"/>
        <v>343</v>
      </c>
      <c r="M1238" s="12">
        <v>0</v>
      </c>
      <c r="N1238" s="12" t="s">
        <v>222</v>
      </c>
      <c r="O1238" s="213">
        <f t="shared" si="79"/>
        <v>0</v>
      </c>
    </row>
    <row r="1239" spans="1:15" x14ac:dyDescent="0.25">
      <c r="A1239" t="s">
        <v>159</v>
      </c>
      <c r="B1239" t="s">
        <v>222</v>
      </c>
      <c r="C1239" t="s">
        <v>524</v>
      </c>
      <c r="D1239" s="12">
        <v>1</v>
      </c>
      <c r="E1239" s="12" t="s">
        <v>277</v>
      </c>
      <c r="F1239">
        <v>125</v>
      </c>
      <c r="G1239">
        <v>60</v>
      </c>
      <c r="H1239">
        <v>114</v>
      </c>
      <c r="I1239">
        <v>43</v>
      </c>
      <c r="J1239">
        <f t="shared" si="76"/>
        <v>239</v>
      </c>
      <c r="K1239">
        <f t="shared" si="77"/>
        <v>103</v>
      </c>
      <c r="L1239">
        <f t="shared" si="78"/>
        <v>342</v>
      </c>
      <c r="M1239" s="12">
        <v>0</v>
      </c>
      <c r="N1239" s="12" t="s">
        <v>327</v>
      </c>
      <c r="O1239" s="213">
        <f t="shared" si="79"/>
        <v>0</v>
      </c>
    </row>
    <row r="1240" spans="1:15" x14ac:dyDescent="0.25">
      <c r="A1240" t="s">
        <v>159</v>
      </c>
      <c r="B1240" t="s">
        <v>222</v>
      </c>
      <c r="C1240" t="s">
        <v>524</v>
      </c>
      <c r="D1240" s="12">
        <v>1</v>
      </c>
      <c r="E1240" s="12" t="s">
        <v>336</v>
      </c>
      <c r="F1240">
        <v>127</v>
      </c>
      <c r="G1240">
        <v>52</v>
      </c>
      <c r="H1240">
        <v>124</v>
      </c>
      <c r="I1240">
        <v>62</v>
      </c>
      <c r="J1240">
        <f t="shared" si="76"/>
        <v>251</v>
      </c>
      <c r="K1240">
        <f t="shared" si="77"/>
        <v>114</v>
      </c>
      <c r="L1240">
        <f t="shared" si="78"/>
        <v>365</v>
      </c>
      <c r="M1240" s="12">
        <v>1</v>
      </c>
      <c r="N1240" s="12" t="s">
        <v>222</v>
      </c>
      <c r="O1240" s="213">
        <f t="shared" si="79"/>
        <v>0</v>
      </c>
    </row>
    <row r="1241" spans="1:15" x14ac:dyDescent="0.25">
      <c r="A1241" t="s">
        <v>159</v>
      </c>
      <c r="B1241" t="s">
        <v>222</v>
      </c>
      <c r="C1241" t="s">
        <v>524</v>
      </c>
      <c r="D1241" s="12">
        <v>1</v>
      </c>
      <c r="E1241" s="12" t="s">
        <v>340</v>
      </c>
      <c r="F1241">
        <v>130</v>
      </c>
      <c r="G1241">
        <v>53</v>
      </c>
      <c r="H1241">
        <v>128</v>
      </c>
      <c r="I1241">
        <v>52</v>
      </c>
      <c r="J1241">
        <f t="shared" si="76"/>
        <v>258</v>
      </c>
      <c r="K1241">
        <f t="shared" si="77"/>
        <v>105</v>
      </c>
      <c r="L1241">
        <f t="shared" si="78"/>
        <v>363</v>
      </c>
      <c r="M1241" s="12">
        <v>1</v>
      </c>
      <c r="N1241" s="12" t="s">
        <v>222</v>
      </c>
      <c r="O1241" s="213">
        <f t="shared" si="79"/>
        <v>0</v>
      </c>
    </row>
    <row r="1242" spans="1:15" x14ac:dyDescent="0.25">
      <c r="A1242" t="s">
        <v>159</v>
      </c>
      <c r="B1242" t="s">
        <v>222</v>
      </c>
      <c r="C1242" t="s">
        <v>524</v>
      </c>
      <c r="D1242" s="12">
        <v>1</v>
      </c>
      <c r="E1242" s="12" t="s">
        <v>343</v>
      </c>
      <c r="F1242">
        <v>113</v>
      </c>
      <c r="G1242">
        <v>60</v>
      </c>
      <c r="H1242">
        <v>127</v>
      </c>
      <c r="I1242">
        <v>51</v>
      </c>
      <c r="J1242">
        <f t="shared" si="76"/>
        <v>240</v>
      </c>
      <c r="K1242">
        <f t="shared" si="77"/>
        <v>111</v>
      </c>
      <c r="L1242">
        <f t="shared" si="78"/>
        <v>351</v>
      </c>
      <c r="M1242" s="12">
        <v>0</v>
      </c>
      <c r="N1242" s="12" t="s">
        <v>215</v>
      </c>
      <c r="O1242" s="213">
        <f t="shared" si="79"/>
        <v>0</v>
      </c>
    </row>
    <row r="1243" spans="1:15" x14ac:dyDescent="0.25">
      <c r="A1243" t="s">
        <v>159</v>
      </c>
      <c r="B1243" t="s">
        <v>222</v>
      </c>
      <c r="C1243" t="s">
        <v>524</v>
      </c>
      <c r="D1243" s="12">
        <v>1</v>
      </c>
      <c r="E1243" s="12" t="s">
        <v>346</v>
      </c>
      <c r="F1243">
        <v>122</v>
      </c>
      <c r="G1243">
        <v>40</v>
      </c>
      <c r="H1243">
        <v>125</v>
      </c>
      <c r="I1243">
        <v>62</v>
      </c>
      <c r="J1243">
        <f t="shared" si="76"/>
        <v>247</v>
      </c>
      <c r="K1243">
        <f t="shared" si="77"/>
        <v>102</v>
      </c>
      <c r="L1243">
        <f t="shared" si="78"/>
        <v>349</v>
      </c>
      <c r="M1243" s="12">
        <v>1</v>
      </c>
      <c r="N1243" s="12" t="s">
        <v>333</v>
      </c>
      <c r="O1243" s="213">
        <f t="shared" si="79"/>
        <v>0</v>
      </c>
    </row>
    <row r="1244" spans="1:15" x14ac:dyDescent="0.25">
      <c r="A1244" t="s">
        <v>159</v>
      </c>
      <c r="B1244" t="s">
        <v>222</v>
      </c>
      <c r="C1244" t="s">
        <v>524</v>
      </c>
      <c r="D1244" s="12">
        <v>1</v>
      </c>
      <c r="E1244" s="12" t="s">
        <v>349</v>
      </c>
      <c r="F1244">
        <v>121</v>
      </c>
      <c r="G1244">
        <v>44</v>
      </c>
      <c r="H1244">
        <v>119</v>
      </c>
      <c r="I1244">
        <v>42</v>
      </c>
      <c r="J1244">
        <f t="shared" si="76"/>
        <v>240</v>
      </c>
      <c r="K1244">
        <f t="shared" si="77"/>
        <v>86</v>
      </c>
      <c r="L1244">
        <f t="shared" si="78"/>
        <v>326</v>
      </c>
      <c r="M1244" s="12">
        <v>0</v>
      </c>
      <c r="N1244" s="12" t="s">
        <v>222</v>
      </c>
      <c r="O1244" s="213">
        <f t="shared" si="79"/>
        <v>0</v>
      </c>
    </row>
    <row r="1245" spans="1:15" x14ac:dyDescent="0.25">
      <c r="A1245" t="s">
        <v>159</v>
      </c>
      <c r="B1245" t="s">
        <v>222</v>
      </c>
      <c r="C1245" t="s">
        <v>524</v>
      </c>
      <c r="D1245" s="12">
        <v>1</v>
      </c>
      <c r="E1245" s="12" t="s">
        <v>352</v>
      </c>
      <c r="F1245">
        <v>130</v>
      </c>
      <c r="G1245">
        <v>45</v>
      </c>
      <c r="H1245">
        <v>129</v>
      </c>
      <c r="I1245">
        <v>62</v>
      </c>
      <c r="J1245">
        <f t="shared" si="76"/>
        <v>259</v>
      </c>
      <c r="K1245">
        <f t="shared" si="77"/>
        <v>107</v>
      </c>
      <c r="L1245">
        <f t="shared" si="78"/>
        <v>366</v>
      </c>
      <c r="M1245" s="12">
        <v>1</v>
      </c>
      <c r="N1245" s="12" t="s">
        <v>222</v>
      </c>
      <c r="O1245" s="213">
        <f t="shared" si="79"/>
        <v>0</v>
      </c>
    </row>
    <row r="1246" spans="1:15" x14ac:dyDescent="0.25">
      <c r="A1246" t="s">
        <v>159</v>
      </c>
      <c r="B1246" t="s">
        <v>222</v>
      </c>
      <c r="C1246" t="s">
        <v>524</v>
      </c>
      <c r="D1246" s="12">
        <v>1</v>
      </c>
      <c r="E1246" s="12" t="s">
        <v>368</v>
      </c>
      <c r="F1246">
        <v>123</v>
      </c>
      <c r="G1246">
        <v>51</v>
      </c>
      <c r="H1246">
        <v>131</v>
      </c>
      <c r="I1246">
        <v>36</v>
      </c>
      <c r="J1246">
        <f t="shared" si="76"/>
        <v>254</v>
      </c>
      <c r="K1246">
        <f t="shared" si="77"/>
        <v>87</v>
      </c>
      <c r="L1246">
        <f t="shared" si="78"/>
        <v>341</v>
      </c>
      <c r="M1246" s="12">
        <v>0</v>
      </c>
      <c r="N1246" s="12" t="s">
        <v>326</v>
      </c>
      <c r="O1246" s="213">
        <f t="shared" si="79"/>
        <v>0</v>
      </c>
    </row>
    <row r="1247" spans="1:15" x14ac:dyDescent="0.25">
      <c r="A1247" t="s">
        <v>159</v>
      </c>
      <c r="B1247" t="s">
        <v>222</v>
      </c>
      <c r="C1247" t="s">
        <v>524</v>
      </c>
      <c r="D1247" s="12">
        <v>1</v>
      </c>
      <c r="E1247" s="12" t="s">
        <v>371</v>
      </c>
      <c r="F1247">
        <v>135</v>
      </c>
      <c r="G1247">
        <v>39</v>
      </c>
      <c r="H1247">
        <v>122</v>
      </c>
      <c r="I1247">
        <v>60</v>
      </c>
      <c r="J1247">
        <f t="shared" si="76"/>
        <v>257</v>
      </c>
      <c r="K1247">
        <f t="shared" si="77"/>
        <v>99</v>
      </c>
      <c r="L1247">
        <f t="shared" si="78"/>
        <v>356</v>
      </c>
      <c r="M1247" s="12">
        <v>1</v>
      </c>
      <c r="N1247" s="12" t="s">
        <v>222</v>
      </c>
      <c r="O1247" s="213">
        <f t="shared" si="79"/>
        <v>0</v>
      </c>
    </row>
    <row r="1248" spans="1:15" x14ac:dyDescent="0.25">
      <c r="A1248" t="s">
        <v>159</v>
      </c>
      <c r="B1248" t="s">
        <v>222</v>
      </c>
      <c r="C1248" t="s">
        <v>524</v>
      </c>
      <c r="D1248" s="12">
        <v>1</v>
      </c>
      <c r="E1248" s="12" t="s">
        <v>374</v>
      </c>
      <c r="F1248">
        <v>141</v>
      </c>
      <c r="G1248">
        <v>44</v>
      </c>
      <c r="H1248">
        <v>121</v>
      </c>
      <c r="I1248">
        <v>42</v>
      </c>
      <c r="J1248">
        <f t="shared" si="76"/>
        <v>262</v>
      </c>
      <c r="K1248">
        <f t="shared" si="77"/>
        <v>86</v>
      </c>
      <c r="L1248">
        <f t="shared" si="78"/>
        <v>348</v>
      </c>
      <c r="M1248" s="12">
        <v>0</v>
      </c>
      <c r="N1248" s="12" t="s">
        <v>222</v>
      </c>
      <c r="O1248" s="213">
        <f t="shared" si="79"/>
        <v>0</v>
      </c>
    </row>
    <row r="1249" spans="1:15" x14ac:dyDescent="0.25">
      <c r="A1249" t="s">
        <v>159</v>
      </c>
      <c r="B1249" t="s">
        <v>222</v>
      </c>
      <c r="C1249" t="s">
        <v>524</v>
      </c>
      <c r="D1249" s="12">
        <v>1</v>
      </c>
      <c r="E1249" s="12" t="s">
        <v>377</v>
      </c>
      <c r="F1249">
        <v>132</v>
      </c>
      <c r="G1249">
        <v>69</v>
      </c>
      <c r="H1249">
        <v>152</v>
      </c>
      <c r="I1249">
        <v>61</v>
      </c>
      <c r="J1249">
        <f t="shared" si="76"/>
        <v>284</v>
      </c>
      <c r="K1249">
        <f t="shared" si="77"/>
        <v>130</v>
      </c>
      <c r="L1249">
        <f t="shared" si="78"/>
        <v>414</v>
      </c>
      <c r="M1249" s="12">
        <v>1</v>
      </c>
      <c r="N1249" s="12" t="s">
        <v>222</v>
      </c>
      <c r="O1249" s="213">
        <f t="shared" si="79"/>
        <v>1</v>
      </c>
    </row>
    <row r="1250" spans="1:15" x14ac:dyDescent="0.25">
      <c r="A1250" t="s">
        <v>161</v>
      </c>
      <c r="B1250" t="s">
        <v>215</v>
      </c>
      <c r="C1250" t="s">
        <v>523</v>
      </c>
      <c r="D1250" s="12">
        <v>1</v>
      </c>
      <c r="E1250" s="12" t="s">
        <v>4</v>
      </c>
      <c r="F1250">
        <v>139</v>
      </c>
      <c r="G1250">
        <v>35</v>
      </c>
      <c r="H1250">
        <v>130</v>
      </c>
      <c r="I1250">
        <v>54</v>
      </c>
      <c r="J1250">
        <f t="shared" si="76"/>
        <v>269</v>
      </c>
      <c r="K1250">
        <f t="shared" si="77"/>
        <v>89</v>
      </c>
      <c r="L1250">
        <f t="shared" si="78"/>
        <v>358</v>
      </c>
      <c r="M1250" s="12">
        <v>1</v>
      </c>
      <c r="N1250" s="12" t="s">
        <v>326</v>
      </c>
      <c r="O1250" s="213">
        <f t="shared" si="79"/>
        <v>0</v>
      </c>
    </row>
    <row r="1251" spans="1:15" x14ac:dyDescent="0.25">
      <c r="A1251" t="s">
        <v>161</v>
      </c>
      <c r="B1251" t="s">
        <v>215</v>
      </c>
      <c r="C1251" t="s">
        <v>523</v>
      </c>
      <c r="D1251" s="12">
        <v>1</v>
      </c>
      <c r="E1251" s="12" t="s">
        <v>7</v>
      </c>
      <c r="F1251">
        <v>143</v>
      </c>
      <c r="G1251">
        <v>49</v>
      </c>
      <c r="H1251">
        <v>128</v>
      </c>
      <c r="I1251">
        <v>59</v>
      </c>
      <c r="J1251">
        <f t="shared" si="76"/>
        <v>271</v>
      </c>
      <c r="K1251">
        <f t="shared" si="77"/>
        <v>108</v>
      </c>
      <c r="L1251">
        <f t="shared" si="78"/>
        <v>379</v>
      </c>
      <c r="M1251" s="12">
        <v>1</v>
      </c>
      <c r="N1251" s="12" t="s">
        <v>215</v>
      </c>
      <c r="O1251" s="213">
        <f t="shared" si="79"/>
        <v>0</v>
      </c>
    </row>
    <row r="1252" spans="1:15" x14ac:dyDescent="0.25">
      <c r="A1252" t="s">
        <v>161</v>
      </c>
      <c r="B1252" t="s">
        <v>215</v>
      </c>
      <c r="C1252" t="s">
        <v>523</v>
      </c>
      <c r="D1252" s="12">
        <v>1</v>
      </c>
      <c r="E1252" s="12" t="s">
        <v>9</v>
      </c>
      <c r="F1252">
        <v>128</v>
      </c>
      <c r="G1252">
        <v>53</v>
      </c>
      <c r="H1252">
        <v>128</v>
      </c>
      <c r="I1252">
        <v>53</v>
      </c>
      <c r="J1252">
        <f t="shared" si="76"/>
        <v>256</v>
      </c>
      <c r="K1252">
        <f t="shared" si="77"/>
        <v>106</v>
      </c>
      <c r="L1252">
        <f t="shared" si="78"/>
        <v>362</v>
      </c>
      <c r="M1252" s="12">
        <v>1</v>
      </c>
      <c r="N1252" s="12" t="s">
        <v>215</v>
      </c>
      <c r="O1252" s="213">
        <f t="shared" si="79"/>
        <v>0</v>
      </c>
    </row>
    <row r="1253" spans="1:15" x14ac:dyDescent="0.25">
      <c r="A1253" t="s">
        <v>161</v>
      </c>
      <c r="B1253" t="s">
        <v>215</v>
      </c>
      <c r="C1253" t="s">
        <v>523</v>
      </c>
      <c r="D1253" s="12">
        <v>1</v>
      </c>
      <c r="E1253" s="12" t="s">
        <v>10</v>
      </c>
      <c r="F1253">
        <v>119</v>
      </c>
      <c r="G1253">
        <v>36</v>
      </c>
      <c r="H1253">
        <v>123</v>
      </c>
      <c r="I1253">
        <v>35</v>
      </c>
      <c r="J1253">
        <f t="shared" si="76"/>
        <v>242</v>
      </c>
      <c r="K1253">
        <f t="shared" si="77"/>
        <v>71</v>
      </c>
      <c r="L1253">
        <f t="shared" si="78"/>
        <v>313</v>
      </c>
      <c r="M1253" s="12">
        <v>0</v>
      </c>
      <c r="N1253" s="12" t="s">
        <v>222</v>
      </c>
      <c r="O1253" s="213">
        <f t="shared" si="79"/>
        <v>0</v>
      </c>
    </row>
    <row r="1254" spans="1:15" x14ac:dyDescent="0.25">
      <c r="A1254" t="s">
        <v>161</v>
      </c>
      <c r="B1254" t="s">
        <v>215</v>
      </c>
      <c r="C1254" t="s">
        <v>523</v>
      </c>
      <c r="D1254" s="12">
        <v>1</v>
      </c>
      <c r="E1254" s="12" t="s">
        <v>11</v>
      </c>
      <c r="F1254">
        <v>132</v>
      </c>
      <c r="G1254">
        <v>59</v>
      </c>
      <c r="H1254">
        <v>125</v>
      </c>
      <c r="I1254">
        <v>60</v>
      </c>
      <c r="J1254">
        <f t="shared" si="76"/>
        <v>257</v>
      </c>
      <c r="K1254">
        <f t="shared" si="77"/>
        <v>119</v>
      </c>
      <c r="L1254">
        <f t="shared" si="78"/>
        <v>376</v>
      </c>
      <c r="M1254" s="12">
        <v>1</v>
      </c>
      <c r="N1254" s="12" t="s">
        <v>215</v>
      </c>
      <c r="O1254" s="213">
        <f t="shared" si="79"/>
        <v>0</v>
      </c>
    </row>
    <row r="1255" spans="1:15" x14ac:dyDescent="0.25">
      <c r="A1255" t="s">
        <v>161</v>
      </c>
      <c r="B1255" t="s">
        <v>215</v>
      </c>
      <c r="C1255" t="s">
        <v>523</v>
      </c>
      <c r="D1255" s="12">
        <v>1</v>
      </c>
      <c r="E1255" s="12" t="s">
        <v>12</v>
      </c>
      <c r="F1255">
        <v>126</v>
      </c>
      <c r="G1255">
        <v>45</v>
      </c>
      <c r="H1255">
        <v>124</v>
      </c>
      <c r="I1255">
        <v>34</v>
      </c>
      <c r="J1255">
        <f t="shared" si="76"/>
        <v>250</v>
      </c>
      <c r="K1255">
        <f t="shared" si="77"/>
        <v>79</v>
      </c>
      <c r="L1255">
        <f t="shared" si="78"/>
        <v>329</v>
      </c>
      <c r="M1255" s="12">
        <v>0</v>
      </c>
      <c r="N1255" s="12" t="s">
        <v>333</v>
      </c>
      <c r="O1255" s="213">
        <f t="shared" si="79"/>
        <v>0</v>
      </c>
    </row>
    <row r="1256" spans="1:15" x14ac:dyDescent="0.25">
      <c r="A1256" t="s">
        <v>161</v>
      </c>
      <c r="B1256" t="s">
        <v>215</v>
      </c>
      <c r="C1256" t="s">
        <v>523</v>
      </c>
      <c r="D1256" s="12">
        <v>1</v>
      </c>
      <c r="E1256" s="12" t="s">
        <v>14</v>
      </c>
      <c r="F1256">
        <v>118</v>
      </c>
      <c r="G1256">
        <v>43</v>
      </c>
      <c r="H1256">
        <v>135</v>
      </c>
      <c r="I1256">
        <v>53</v>
      </c>
      <c r="J1256">
        <f t="shared" si="76"/>
        <v>253</v>
      </c>
      <c r="K1256">
        <f t="shared" si="77"/>
        <v>96</v>
      </c>
      <c r="L1256">
        <f t="shared" si="78"/>
        <v>349</v>
      </c>
      <c r="M1256" s="12">
        <v>1</v>
      </c>
      <c r="N1256" s="12" t="s">
        <v>215</v>
      </c>
      <c r="O1256" s="213">
        <f t="shared" si="79"/>
        <v>0</v>
      </c>
    </row>
    <row r="1257" spans="1:15" x14ac:dyDescent="0.25">
      <c r="A1257" t="s">
        <v>161</v>
      </c>
      <c r="B1257" t="s">
        <v>215</v>
      </c>
      <c r="C1257" t="s">
        <v>523</v>
      </c>
      <c r="D1257" s="12">
        <v>1</v>
      </c>
      <c r="E1257" s="12" t="s">
        <v>15</v>
      </c>
      <c r="F1257">
        <v>122</v>
      </c>
      <c r="G1257">
        <v>42</v>
      </c>
      <c r="H1257">
        <v>127</v>
      </c>
      <c r="I1257">
        <v>42</v>
      </c>
      <c r="J1257">
        <f t="shared" si="76"/>
        <v>249</v>
      </c>
      <c r="K1257">
        <f t="shared" si="77"/>
        <v>84</v>
      </c>
      <c r="L1257">
        <f t="shared" si="78"/>
        <v>333</v>
      </c>
      <c r="M1257" s="12">
        <v>1</v>
      </c>
      <c r="N1257" s="12" t="s">
        <v>327</v>
      </c>
      <c r="O1257" s="213">
        <f t="shared" si="79"/>
        <v>0</v>
      </c>
    </row>
    <row r="1258" spans="1:15" x14ac:dyDescent="0.25">
      <c r="A1258" t="s">
        <v>161</v>
      </c>
      <c r="B1258" t="s">
        <v>215</v>
      </c>
      <c r="C1258" t="s">
        <v>523</v>
      </c>
      <c r="D1258" s="12">
        <v>1</v>
      </c>
      <c r="E1258" s="12" t="s">
        <v>16</v>
      </c>
      <c r="F1258">
        <v>119</v>
      </c>
      <c r="G1258">
        <v>43</v>
      </c>
      <c r="H1258">
        <v>120</v>
      </c>
      <c r="I1258">
        <v>69</v>
      </c>
      <c r="J1258">
        <f t="shared" si="76"/>
        <v>239</v>
      </c>
      <c r="K1258">
        <f t="shared" si="77"/>
        <v>112</v>
      </c>
      <c r="L1258">
        <f t="shared" si="78"/>
        <v>351</v>
      </c>
      <c r="M1258" s="12">
        <v>1</v>
      </c>
      <c r="N1258" s="12" t="s">
        <v>215</v>
      </c>
      <c r="O1258" s="213">
        <f t="shared" si="79"/>
        <v>0</v>
      </c>
    </row>
    <row r="1259" spans="1:15" x14ac:dyDescent="0.25">
      <c r="A1259" t="s">
        <v>161</v>
      </c>
      <c r="B1259" t="s">
        <v>215</v>
      </c>
      <c r="C1259" t="s">
        <v>523</v>
      </c>
      <c r="D1259" s="12">
        <v>1</v>
      </c>
      <c r="E1259" s="12" t="s">
        <v>459</v>
      </c>
      <c r="F1259">
        <v>141</v>
      </c>
      <c r="G1259">
        <v>43</v>
      </c>
      <c r="H1259">
        <v>145</v>
      </c>
      <c r="I1259">
        <v>45</v>
      </c>
      <c r="J1259">
        <f t="shared" si="76"/>
        <v>286</v>
      </c>
      <c r="K1259">
        <f t="shared" si="77"/>
        <v>88</v>
      </c>
      <c r="L1259">
        <f t="shared" si="78"/>
        <v>374</v>
      </c>
      <c r="M1259" s="12">
        <v>1</v>
      </c>
      <c r="N1259" s="12" t="s">
        <v>327</v>
      </c>
      <c r="O1259" s="213">
        <f t="shared" si="79"/>
        <v>0</v>
      </c>
    </row>
    <row r="1260" spans="1:15" x14ac:dyDescent="0.25">
      <c r="A1260" t="s">
        <v>161</v>
      </c>
      <c r="B1260" t="s">
        <v>215</v>
      </c>
      <c r="C1260" t="s">
        <v>523</v>
      </c>
      <c r="D1260" s="12">
        <v>1</v>
      </c>
      <c r="E1260" s="12" t="s">
        <v>465</v>
      </c>
      <c r="F1260">
        <v>129</v>
      </c>
      <c r="G1260">
        <v>43</v>
      </c>
      <c r="H1260">
        <v>135</v>
      </c>
      <c r="I1260">
        <v>69</v>
      </c>
      <c r="J1260">
        <f t="shared" si="76"/>
        <v>264</v>
      </c>
      <c r="K1260">
        <f t="shared" si="77"/>
        <v>112</v>
      </c>
      <c r="L1260">
        <f t="shared" si="78"/>
        <v>376</v>
      </c>
      <c r="M1260" s="12">
        <v>1</v>
      </c>
      <c r="N1260" s="12" t="s">
        <v>215</v>
      </c>
      <c r="O1260" s="213">
        <f t="shared" si="79"/>
        <v>0</v>
      </c>
    </row>
    <row r="1261" spans="1:15" x14ac:dyDescent="0.25">
      <c r="A1261" t="s">
        <v>161</v>
      </c>
      <c r="B1261" t="s">
        <v>215</v>
      </c>
      <c r="C1261" t="s">
        <v>523</v>
      </c>
      <c r="D1261" s="12">
        <v>1</v>
      </c>
      <c r="E1261" s="12" t="s">
        <v>461</v>
      </c>
      <c r="F1261">
        <v>127</v>
      </c>
      <c r="G1261">
        <v>42</v>
      </c>
      <c r="H1261">
        <v>126</v>
      </c>
      <c r="I1261">
        <v>53</v>
      </c>
      <c r="J1261">
        <f t="shared" si="76"/>
        <v>253</v>
      </c>
      <c r="K1261">
        <f t="shared" si="77"/>
        <v>95</v>
      </c>
      <c r="L1261">
        <f t="shared" si="78"/>
        <v>348</v>
      </c>
      <c r="M1261" s="12">
        <v>0</v>
      </c>
      <c r="N1261" s="12" t="s">
        <v>326</v>
      </c>
      <c r="O1261" s="213">
        <f t="shared" si="79"/>
        <v>0</v>
      </c>
    </row>
    <row r="1262" spans="1:15" x14ac:dyDescent="0.25">
      <c r="A1262" t="s">
        <v>161</v>
      </c>
      <c r="B1262" t="s">
        <v>215</v>
      </c>
      <c r="C1262" t="s">
        <v>523</v>
      </c>
      <c r="D1262" s="12">
        <v>1</v>
      </c>
      <c r="E1262" s="12" t="s">
        <v>462</v>
      </c>
      <c r="F1262">
        <v>126</v>
      </c>
      <c r="G1262">
        <v>51</v>
      </c>
      <c r="H1262">
        <v>130</v>
      </c>
      <c r="I1262">
        <v>50</v>
      </c>
      <c r="J1262">
        <f t="shared" si="76"/>
        <v>256</v>
      </c>
      <c r="K1262">
        <f t="shared" si="77"/>
        <v>101</v>
      </c>
      <c r="L1262">
        <f t="shared" si="78"/>
        <v>357</v>
      </c>
      <c r="M1262" s="12">
        <v>1</v>
      </c>
      <c r="N1262" s="12" t="s">
        <v>215</v>
      </c>
      <c r="O1262" s="213">
        <f t="shared" si="79"/>
        <v>0</v>
      </c>
    </row>
    <row r="1263" spans="1:15" x14ac:dyDescent="0.25">
      <c r="A1263" t="s">
        <v>161</v>
      </c>
      <c r="B1263" t="s">
        <v>215</v>
      </c>
      <c r="C1263" t="s">
        <v>524</v>
      </c>
      <c r="D1263" s="12">
        <v>1</v>
      </c>
      <c r="E1263" s="12" t="s">
        <v>336</v>
      </c>
      <c r="F1263">
        <v>135</v>
      </c>
      <c r="G1263">
        <v>44</v>
      </c>
      <c r="H1263">
        <v>125</v>
      </c>
      <c r="I1263">
        <v>53</v>
      </c>
      <c r="J1263">
        <f t="shared" si="76"/>
        <v>260</v>
      </c>
      <c r="K1263">
        <f t="shared" si="77"/>
        <v>97</v>
      </c>
      <c r="L1263">
        <f t="shared" si="78"/>
        <v>357</v>
      </c>
      <c r="M1263" s="12">
        <v>0</v>
      </c>
      <c r="N1263" s="12" t="s">
        <v>215</v>
      </c>
      <c r="O1263" s="213">
        <f t="shared" si="79"/>
        <v>0</v>
      </c>
    </row>
    <row r="1264" spans="1:15" x14ac:dyDescent="0.25">
      <c r="A1264" t="s">
        <v>161</v>
      </c>
      <c r="B1264" t="s">
        <v>215</v>
      </c>
      <c r="C1264" t="s">
        <v>524</v>
      </c>
      <c r="D1264" s="12">
        <v>1</v>
      </c>
      <c r="E1264" s="12" t="s">
        <v>340</v>
      </c>
      <c r="F1264">
        <v>111</v>
      </c>
      <c r="G1264">
        <v>44</v>
      </c>
      <c r="H1264">
        <v>116</v>
      </c>
      <c r="I1264">
        <v>44</v>
      </c>
      <c r="J1264">
        <f t="shared" si="76"/>
        <v>227</v>
      </c>
      <c r="K1264">
        <f t="shared" si="77"/>
        <v>88</v>
      </c>
      <c r="L1264">
        <f t="shared" si="78"/>
        <v>315</v>
      </c>
      <c r="M1264" s="12">
        <v>0</v>
      </c>
      <c r="N1264" s="12" t="s">
        <v>325</v>
      </c>
      <c r="O1264" s="213">
        <f t="shared" si="79"/>
        <v>0</v>
      </c>
    </row>
    <row r="1265" spans="1:15" x14ac:dyDescent="0.25">
      <c r="A1265" t="s">
        <v>161</v>
      </c>
      <c r="B1265" t="s">
        <v>215</v>
      </c>
      <c r="C1265" t="s">
        <v>524</v>
      </c>
      <c r="D1265" s="12">
        <v>1</v>
      </c>
      <c r="E1265" s="12" t="s">
        <v>343</v>
      </c>
      <c r="F1265">
        <v>129</v>
      </c>
      <c r="G1265">
        <v>52</v>
      </c>
      <c r="H1265">
        <v>135</v>
      </c>
      <c r="I1265">
        <v>52</v>
      </c>
      <c r="J1265">
        <f t="shared" si="76"/>
        <v>264</v>
      </c>
      <c r="K1265">
        <f t="shared" si="77"/>
        <v>104</v>
      </c>
      <c r="L1265">
        <f t="shared" si="78"/>
        <v>368</v>
      </c>
      <c r="M1265" s="12">
        <v>1</v>
      </c>
      <c r="N1265" s="12" t="s">
        <v>215</v>
      </c>
      <c r="O1265" s="213">
        <f t="shared" si="79"/>
        <v>0</v>
      </c>
    </row>
    <row r="1266" spans="1:15" x14ac:dyDescent="0.25">
      <c r="A1266" t="s">
        <v>161</v>
      </c>
      <c r="B1266" t="s">
        <v>215</v>
      </c>
      <c r="C1266" t="s">
        <v>524</v>
      </c>
      <c r="D1266" s="12">
        <v>1</v>
      </c>
      <c r="E1266" s="12" t="s">
        <v>349</v>
      </c>
      <c r="F1266">
        <v>120</v>
      </c>
      <c r="G1266">
        <v>53</v>
      </c>
      <c r="H1266">
        <v>115</v>
      </c>
      <c r="I1266">
        <v>63</v>
      </c>
      <c r="J1266">
        <f t="shared" si="76"/>
        <v>235</v>
      </c>
      <c r="K1266">
        <f t="shared" si="77"/>
        <v>116</v>
      </c>
      <c r="L1266">
        <f t="shared" si="78"/>
        <v>351</v>
      </c>
      <c r="M1266" s="12">
        <v>0</v>
      </c>
      <c r="N1266" s="12" t="s">
        <v>215</v>
      </c>
      <c r="O1266" s="213">
        <f t="shared" si="79"/>
        <v>0</v>
      </c>
    </row>
    <row r="1267" spans="1:15" x14ac:dyDescent="0.25">
      <c r="A1267" t="s">
        <v>161</v>
      </c>
      <c r="B1267" t="s">
        <v>215</v>
      </c>
      <c r="C1267" t="s">
        <v>524</v>
      </c>
      <c r="D1267" s="12">
        <v>1</v>
      </c>
      <c r="E1267" s="12" t="s">
        <v>355</v>
      </c>
      <c r="F1267">
        <v>113</v>
      </c>
      <c r="G1267">
        <v>57</v>
      </c>
      <c r="H1267">
        <v>110</v>
      </c>
      <c r="I1267">
        <v>53</v>
      </c>
      <c r="J1267">
        <f t="shared" si="76"/>
        <v>223</v>
      </c>
      <c r="K1267">
        <f t="shared" si="77"/>
        <v>110</v>
      </c>
      <c r="L1267">
        <f t="shared" si="78"/>
        <v>333</v>
      </c>
      <c r="M1267" s="12">
        <v>0</v>
      </c>
      <c r="N1267" s="12" t="s">
        <v>215</v>
      </c>
      <c r="O1267" s="213">
        <f t="shared" si="79"/>
        <v>0</v>
      </c>
    </row>
    <row r="1268" spans="1:15" x14ac:dyDescent="0.25">
      <c r="A1268" t="s">
        <v>161</v>
      </c>
      <c r="B1268" t="s">
        <v>215</v>
      </c>
      <c r="C1268" t="s">
        <v>524</v>
      </c>
      <c r="D1268" s="12">
        <v>1</v>
      </c>
      <c r="E1268" s="12" t="s">
        <v>358</v>
      </c>
      <c r="F1268">
        <v>119</v>
      </c>
      <c r="G1268">
        <v>59</v>
      </c>
      <c r="H1268">
        <v>125</v>
      </c>
      <c r="I1268">
        <v>63</v>
      </c>
      <c r="J1268">
        <f t="shared" si="76"/>
        <v>244</v>
      </c>
      <c r="K1268">
        <f t="shared" si="77"/>
        <v>122</v>
      </c>
      <c r="L1268">
        <f t="shared" si="78"/>
        <v>366</v>
      </c>
      <c r="M1268" s="12">
        <v>0</v>
      </c>
      <c r="N1268" s="12" t="s">
        <v>215</v>
      </c>
      <c r="O1268" s="213">
        <f t="shared" si="79"/>
        <v>0</v>
      </c>
    </row>
    <row r="1269" spans="1:15" x14ac:dyDescent="0.25">
      <c r="A1269" t="s">
        <v>161</v>
      </c>
      <c r="B1269" t="s">
        <v>215</v>
      </c>
      <c r="C1269" t="s">
        <v>524</v>
      </c>
      <c r="D1269" s="12">
        <v>1</v>
      </c>
      <c r="E1269" s="12" t="s">
        <v>362</v>
      </c>
      <c r="F1269">
        <v>104</v>
      </c>
      <c r="G1269">
        <v>44</v>
      </c>
      <c r="H1269">
        <v>149</v>
      </c>
      <c r="I1269">
        <v>52</v>
      </c>
      <c r="J1269">
        <f t="shared" si="76"/>
        <v>253</v>
      </c>
      <c r="K1269">
        <f t="shared" si="77"/>
        <v>96</v>
      </c>
      <c r="L1269">
        <f t="shared" si="78"/>
        <v>349</v>
      </c>
      <c r="M1269" s="12">
        <v>0</v>
      </c>
      <c r="N1269" s="12" t="s">
        <v>215</v>
      </c>
      <c r="O1269" s="213">
        <f t="shared" si="79"/>
        <v>0</v>
      </c>
    </row>
    <row r="1270" spans="1:15" x14ac:dyDescent="0.25">
      <c r="A1270" t="s">
        <v>161</v>
      </c>
      <c r="B1270" t="s">
        <v>215</v>
      </c>
      <c r="C1270" t="s">
        <v>524</v>
      </c>
      <c r="D1270" s="12">
        <v>1</v>
      </c>
      <c r="E1270" s="12" t="s">
        <v>365</v>
      </c>
      <c r="F1270">
        <v>128</v>
      </c>
      <c r="G1270">
        <v>41</v>
      </c>
      <c r="H1270">
        <v>109</v>
      </c>
      <c r="I1270">
        <v>34</v>
      </c>
      <c r="J1270">
        <f t="shared" si="76"/>
        <v>237</v>
      </c>
      <c r="K1270">
        <f t="shared" si="77"/>
        <v>75</v>
      </c>
      <c r="L1270">
        <f t="shared" si="78"/>
        <v>312</v>
      </c>
      <c r="M1270" s="12">
        <v>0</v>
      </c>
      <c r="N1270" s="12" t="s">
        <v>327</v>
      </c>
      <c r="O1270" s="213">
        <f t="shared" si="79"/>
        <v>0</v>
      </c>
    </row>
    <row r="1271" spans="1:15" x14ac:dyDescent="0.25">
      <c r="A1271" t="s">
        <v>161</v>
      </c>
      <c r="B1271" t="s">
        <v>215</v>
      </c>
      <c r="C1271" t="s">
        <v>524</v>
      </c>
      <c r="D1271" s="12">
        <v>1</v>
      </c>
      <c r="E1271" s="12" t="s">
        <v>368</v>
      </c>
      <c r="F1271">
        <v>123</v>
      </c>
      <c r="G1271">
        <v>53</v>
      </c>
      <c r="H1271">
        <v>126</v>
      </c>
      <c r="I1271">
        <v>62</v>
      </c>
      <c r="J1271">
        <f t="shared" si="76"/>
        <v>249</v>
      </c>
      <c r="K1271">
        <f t="shared" si="77"/>
        <v>115</v>
      </c>
      <c r="L1271">
        <f t="shared" si="78"/>
        <v>364</v>
      </c>
      <c r="M1271" s="12">
        <v>1</v>
      </c>
      <c r="N1271" s="12" t="s">
        <v>215</v>
      </c>
      <c r="O1271" s="213">
        <f t="shared" si="79"/>
        <v>0</v>
      </c>
    </row>
    <row r="1272" spans="1:15" x14ac:dyDescent="0.25">
      <c r="A1272" t="s">
        <v>161</v>
      </c>
      <c r="B1272" t="s">
        <v>215</v>
      </c>
      <c r="C1272" t="s">
        <v>524</v>
      </c>
      <c r="D1272" s="12">
        <v>1</v>
      </c>
      <c r="E1272" s="12" t="s">
        <v>371</v>
      </c>
      <c r="F1272">
        <v>128</v>
      </c>
      <c r="G1272">
        <v>36</v>
      </c>
      <c r="H1272">
        <v>126</v>
      </c>
      <c r="I1272">
        <v>43</v>
      </c>
      <c r="J1272">
        <f t="shared" si="76"/>
        <v>254</v>
      </c>
      <c r="K1272">
        <f t="shared" si="77"/>
        <v>79</v>
      </c>
      <c r="L1272">
        <f t="shared" si="78"/>
        <v>333</v>
      </c>
      <c r="M1272" s="12">
        <v>0</v>
      </c>
      <c r="N1272" s="12" t="s">
        <v>227</v>
      </c>
      <c r="O1272" s="213">
        <f t="shared" si="79"/>
        <v>1</v>
      </c>
    </row>
    <row r="1273" spans="1:15" x14ac:dyDescent="0.25">
      <c r="A1273" t="s">
        <v>163</v>
      </c>
      <c r="B1273" t="s">
        <v>223</v>
      </c>
      <c r="C1273" t="s">
        <v>523</v>
      </c>
      <c r="D1273" s="12">
        <v>1</v>
      </c>
      <c r="E1273" s="12" t="s">
        <v>4</v>
      </c>
      <c r="F1273">
        <v>117</v>
      </c>
      <c r="G1273">
        <v>17</v>
      </c>
      <c r="H1273">
        <v>107</v>
      </c>
      <c r="I1273">
        <v>44</v>
      </c>
      <c r="J1273">
        <f t="shared" si="76"/>
        <v>224</v>
      </c>
      <c r="K1273">
        <f t="shared" si="77"/>
        <v>61</v>
      </c>
      <c r="L1273">
        <f t="shared" si="78"/>
        <v>285</v>
      </c>
      <c r="M1273" s="12">
        <v>0</v>
      </c>
      <c r="N1273" s="12" t="s">
        <v>327</v>
      </c>
      <c r="O1273" s="213">
        <f t="shared" si="79"/>
        <v>0</v>
      </c>
    </row>
    <row r="1274" spans="1:15" x14ac:dyDescent="0.25">
      <c r="A1274" t="s">
        <v>163</v>
      </c>
      <c r="B1274" t="s">
        <v>223</v>
      </c>
      <c r="C1274" t="s">
        <v>523</v>
      </c>
      <c r="D1274" s="12">
        <v>1</v>
      </c>
      <c r="E1274" s="12" t="s">
        <v>7</v>
      </c>
      <c r="F1274">
        <v>114</v>
      </c>
      <c r="G1274">
        <v>33</v>
      </c>
      <c r="H1274">
        <v>136</v>
      </c>
      <c r="I1274">
        <v>60</v>
      </c>
      <c r="J1274">
        <f t="shared" si="76"/>
        <v>250</v>
      </c>
      <c r="K1274">
        <f t="shared" si="77"/>
        <v>93</v>
      </c>
      <c r="L1274">
        <f t="shared" si="78"/>
        <v>343</v>
      </c>
      <c r="M1274" s="12">
        <v>1</v>
      </c>
      <c r="N1274" s="12" t="s">
        <v>327</v>
      </c>
      <c r="O1274" s="213">
        <f t="shared" si="79"/>
        <v>0</v>
      </c>
    </row>
    <row r="1275" spans="1:15" x14ac:dyDescent="0.25">
      <c r="A1275" t="s">
        <v>163</v>
      </c>
      <c r="B1275" t="s">
        <v>223</v>
      </c>
      <c r="C1275" t="s">
        <v>523</v>
      </c>
      <c r="D1275" s="12">
        <v>1</v>
      </c>
      <c r="E1275" s="12" t="s">
        <v>9</v>
      </c>
      <c r="F1275">
        <v>126</v>
      </c>
      <c r="G1275">
        <v>26</v>
      </c>
      <c r="H1275">
        <v>117</v>
      </c>
      <c r="I1275">
        <v>42</v>
      </c>
      <c r="J1275">
        <f t="shared" si="76"/>
        <v>243</v>
      </c>
      <c r="K1275">
        <f t="shared" si="77"/>
        <v>68</v>
      </c>
      <c r="L1275">
        <f t="shared" si="78"/>
        <v>311</v>
      </c>
      <c r="M1275" s="12">
        <v>0</v>
      </c>
      <c r="N1275" s="12" t="s">
        <v>327</v>
      </c>
      <c r="O1275" s="213">
        <f t="shared" si="79"/>
        <v>0</v>
      </c>
    </row>
    <row r="1276" spans="1:15" x14ac:dyDescent="0.25">
      <c r="A1276" t="s">
        <v>163</v>
      </c>
      <c r="B1276" t="s">
        <v>223</v>
      </c>
      <c r="C1276" t="s">
        <v>523</v>
      </c>
      <c r="D1276" s="12">
        <v>1</v>
      </c>
      <c r="E1276" s="12" t="s">
        <v>10</v>
      </c>
      <c r="F1276">
        <v>112</v>
      </c>
      <c r="G1276">
        <v>53</v>
      </c>
      <c r="H1276">
        <v>119</v>
      </c>
      <c r="I1276">
        <v>42</v>
      </c>
      <c r="J1276">
        <f t="shared" si="76"/>
        <v>231</v>
      </c>
      <c r="K1276">
        <f t="shared" si="77"/>
        <v>95</v>
      </c>
      <c r="L1276">
        <f t="shared" si="78"/>
        <v>326</v>
      </c>
      <c r="M1276" s="12">
        <v>1</v>
      </c>
      <c r="N1276" s="12" t="s">
        <v>327</v>
      </c>
      <c r="O1276" s="213">
        <f t="shared" si="79"/>
        <v>0</v>
      </c>
    </row>
    <row r="1277" spans="1:15" x14ac:dyDescent="0.25">
      <c r="A1277" t="s">
        <v>163</v>
      </c>
      <c r="B1277" t="s">
        <v>223</v>
      </c>
      <c r="C1277" t="s">
        <v>523</v>
      </c>
      <c r="D1277" s="12">
        <v>1</v>
      </c>
      <c r="E1277" s="12" t="s">
        <v>11</v>
      </c>
      <c r="F1277">
        <v>133</v>
      </c>
      <c r="G1277">
        <v>44</v>
      </c>
      <c r="H1277">
        <v>131</v>
      </c>
      <c r="I1277">
        <v>26</v>
      </c>
      <c r="J1277">
        <f t="shared" si="76"/>
        <v>264</v>
      </c>
      <c r="K1277">
        <f t="shared" si="77"/>
        <v>70</v>
      </c>
      <c r="L1277">
        <f t="shared" si="78"/>
        <v>334</v>
      </c>
      <c r="M1277" s="12">
        <v>1</v>
      </c>
      <c r="N1277" s="12" t="s">
        <v>327</v>
      </c>
      <c r="O1277" s="213">
        <f t="shared" si="79"/>
        <v>0</v>
      </c>
    </row>
    <row r="1278" spans="1:15" x14ac:dyDescent="0.25">
      <c r="A1278" t="s">
        <v>163</v>
      </c>
      <c r="B1278" t="s">
        <v>223</v>
      </c>
      <c r="C1278" t="s">
        <v>523</v>
      </c>
      <c r="D1278" s="12">
        <v>1</v>
      </c>
      <c r="E1278" s="12" t="s">
        <v>12</v>
      </c>
      <c r="F1278">
        <v>113</v>
      </c>
      <c r="G1278">
        <v>35</v>
      </c>
      <c r="H1278">
        <v>110</v>
      </c>
      <c r="I1278">
        <v>41</v>
      </c>
      <c r="J1278">
        <f t="shared" si="76"/>
        <v>223</v>
      </c>
      <c r="K1278">
        <f t="shared" si="77"/>
        <v>76</v>
      </c>
      <c r="L1278">
        <f t="shared" si="78"/>
        <v>299</v>
      </c>
      <c r="M1278" s="12">
        <v>0</v>
      </c>
      <c r="N1278" s="12" t="s">
        <v>327</v>
      </c>
      <c r="O1278" s="213">
        <f t="shared" si="79"/>
        <v>0</v>
      </c>
    </row>
    <row r="1279" spans="1:15" x14ac:dyDescent="0.25">
      <c r="A1279" t="s">
        <v>163</v>
      </c>
      <c r="B1279" t="s">
        <v>223</v>
      </c>
      <c r="C1279" t="s">
        <v>523</v>
      </c>
      <c r="D1279" s="12">
        <v>1</v>
      </c>
      <c r="E1279" s="12" t="s">
        <v>14</v>
      </c>
      <c r="F1279">
        <v>127</v>
      </c>
      <c r="G1279">
        <v>44</v>
      </c>
      <c r="H1279">
        <v>133</v>
      </c>
      <c r="I1279">
        <v>44</v>
      </c>
      <c r="J1279">
        <f t="shared" si="76"/>
        <v>260</v>
      </c>
      <c r="K1279">
        <f t="shared" si="77"/>
        <v>88</v>
      </c>
      <c r="L1279">
        <f t="shared" si="78"/>
        <v>348</v>
      </c>
      <c r="M1279" s="12">
        <v>0</v>
      </c>
      <c r="N1279" s="12" t="s">
        <v>327</v>
      </c>
      <c r="O1279" s="213">
        <f t="shared" si="79"/>
        <v>0</v>
      </c>
    </row>
    <row r="1280" spans="1:15" x14ac:dyDescent="0.25">
      <c r="A1280" t="s">
        <v>163</v>
      </c>
      <c r="B1280" t="s">
        <v>223</v>
      </c>
      <c r="C1280" t="s">
        <v>523</v>
      </c>
      <c r="D1280" s="12">
        <v>1</v>
      </c>
      <c r="E1280" s="12" t="s">
        <v>15</v>
      </c>
      <c r="F1280">
        <v>125</v>
      </c>
      <c r="G1280">
        <v>52</v>
      </c>
      <c r="H1280">
        <v>120</v>
      </c>
      <c r="I1280">
        <v>59</v>
      </c>
      <c r="J1280">
        <f t="shared" si="76"/>
        <v>245</v>
      </c>
      <c r="K1280">
        <f t="shared" si="77"/>
        <v>111</v>
      </c>
      <c r="L1280">
        <f t="shared" si="78"/>
        <v>356</v>
      </c>
      <c r="M1280" s="12">
        <v>1</v>
      </c>
      <c r="N1280" s="12" t="s">
        <v>327</v>
      </c>
      <c r="O1280" s="213">
        <f t="shared" si="79"/>
        <v>0</v>
      </c>
    </row>
    <row r="1281" spans="1:15" x14ac:dyDescent="0.25">
      <c r="A1281" t="s">
        <v>163</v>
      </c>
      <c r="B1281" t="s">
        <v>223</v>
      </c>
      <c r="C1281" t="s">
        <v>523</v>
      </c>
      <c r="D1281" s="12">
        <v>1</v>
      </c>
      <c r="E1281" s="12" t="s">
        <v>16</v>
      </c>
      <c r="F1281">
        <v>114</v>
      </c>
      <c r="G1281">
        <v>38</v>
      </c>
      <c r="H1281">
        <v>130</v>
      </c>
      <c r="I1281">
        <v>53</v>
      </c>
      <c r="J1281">
        <f t="shared" si="76"/>
        <v>244</v>
      </c>
      <c r="K1281">
        <f t="shared" si="77"/>
        <v>91</v>
      </c>
      <c r="L1281">
        <f t="shared" si="78"/>
        <v>335</v>
      </c>
      <c r="M1281" s="12">
        <v>0</v>
      </c>
      <c r="N1281" s="12" t="s">
        <v>327</v>
      </c>
      <c r="O1281" s="213">
        <f t="shared" si="79"/>
        <v>0</v>
      </c>
    </row>
    <row r="1282" spans="1:15" x14ac:dyDescent="0.25">
      <c r="A1282" t="s">
        <v>163</v>
      </c>
      <c r="B1282" t="s">
        <v>223</v>
      </c>
      <c r="C1282" t="s">
        <v>523</v>
      </c>
      <c r="D1282" s="12">
        <v>1</v>
      </c>
      <c r="E1282" s="12" t="s">
        <v>459</v>
      </c>
      <c r="F1282">
        <v>124</v>
      </c>
      <c r="G1282">
        <v>35</v>
      </c>
      <c r="H1282">
        <v>111</v>
      </c>
      <c r="I1282">
        <v>53</v>
      </c>
      <c r="J1282">
        <f t="shared" ref="J1282:J1345" si="80">F1282+H1282</f>
        <v>235</v>
      </c>
      <c r="K1282">
        <f t="shared" ref="K1282:K1345" si="81">G1282+I1282</f>
        <v>88</v>
      </c>
      <c r="L1282">
        <f t="shared" ref="L1282:L1345" si="82">SUM(J1282:K1282)</f>
        <v>323</v>
      </c>
      <c r="M1282" s="12">
        <v>0</v>
      </c>
      <c r="N1282" s="12" t="s">
        <v>327</v>
      </c>
      <c r="O1282" s="213">
        <f t="shared" si="79"/>
        <v>0</v>
      </c>
    </row>
    <row r="1283" spans="1:15" x14ac:dyDescent="0.25">
      <c r="A1283" t="s">
        <v>163</v>
      </c>
      <c r="B1283" t="s">
        <v>223</v>
      </c>
      <c r="C1283" t="s">
        <v>523</v>
      </c>
      <c r="D1283" s="12">
        <v>1</v>
      </c>
      <c r="E1283" s="12" t="s">
        <v>465</v>
      </c>
      <c r="F1283">
        <v>126</v>
      </c>
      <c r="G1283">
        <v>35</v>
      </c>
      <c r="H1283">
        <v>125</v>
      </c>
      <c r="I1283">
        <v>38</v>
      </c>
      <c r="J1283">
        <f t="shared" si="80"/>
        <v>251</v>
      </c>
      <c r="K1283">
        <f t="shared" si="81"/>
        <v>73</v>
      </c>
      <c r="L1283">
        <f t="shared" si="82"/>
        <v>324</v>
      </c>
      <c r="M1283" s="12">
        <v>0</v>
      </c>
      <c r="N1283" s="12" t="s">
        <v>327</v>
      </c>
      <c r="O1283" s="213">
        <f t="shared" ref="O1283:O1346" si="83">IF(A1283=A1284,0,1)</f>
        <v>0</v>
      </c>
    </row>
    <row r="1284" spans="1:15" x14ac:dyDescent="0.25">
      <c r="A1284" t="s">
        <v>163</v>
      </c>
      <c r="B1284" t="s">
        <v>223</v>
      </c>
      <c r="C1284" t="s">
        <v>523</v>
      </c>
      <c r="D1284" s="12">
        <v>1</v>
      </c>
      <c r="E1284" s="12" t="s">
        <v>461</v>
      </c>
      <c r="F1284">
        <v>117</v>
      </c>
      <c r="G1284">
        <v>25</v>
      </c>
      <c r="H1284">
        <v>109</v>
      </c>
      <c r="I1284">
        <v>59</v>
      </c>
      <c r="J1284">
        <f t="shared" si="80"/>
        <v>226</v>
      </c>
      <c r="K1284">
        <f t="shared" si="81"/>
        <v>84</v>
      </c>
      <c r="L1284">
        <f t="shared" si="82"/>
        <v>310</v>
      </c>
      <c r="M1284" s="12">
        <v>0</v>
      </c>
      <c r="N1284" s="12" t="s">
        <v>327</v>
      </c>
      <c r="O1284" s="213">
        <f t="shared" si="83"/>
        <v>0</v>
      </c>
    </row>
    <row r="1285" spans="1:15" x14ac:dyDescent="0.25">
      <c r="A1285" t="s">
        <v>163</v>
      </c>
      <c r="B1285" t="s">
        <v>223</v>
      </c>
      <c r="C1285" t="s">
        <v>523</v>
      </c>
      <c r="D1285" s="12">
        <v>1</v>
      </c>
      <c r="E1285" s="12" t="s">
        <v>462</v>
      </c>
      <c r="F1285">
        <v>126</v>
      </c>
      <c r="G1285">
        <v>45</v>
      </c>
      <c r="H1285">
        <v>122</v>
      </c>
      <c r="I1285">
        <v>36</v>
      </c>
      <c r="J1285">
        <f t="shared" si="80"/>
        <v>248</v>
      </c>
      <c r="K1285">
        <f t="shared" si="81"/>
        <v>81</v>
      </c>
      <c r="L1285">
        <f t="shared" si="82"/>
        <v>329</v>
      </c>
      <c r="M1285" s="12">
        <v>0</v>
      </c>
      <c r="N1285" s="12" t="s">
        <v>327</v>
      </c>
      <c r="O1285" s="213">
        <f t="shared" si="83"/>
        <v>0</v>
      </c>
    </row>
    <row r="1286" spans="1:15" x14ac:dyDescent="0.25">
      <c r="A1286" t="s">
        <v>163</v>
      </c>
      <c r="B1286" t="s">
        <v>223</v>
      </c>
      <c r="C1286" t="s">
        <v>524</v>
      </c>
      <c r="D1286" s="12">
        <v>1</v>
      </c>
      <c r="E1286" s="12" t="s">
        <v>336</v>
      </c>
      <c r="F1286">
        <v>137</v>
      </c>
      <c r="G1286">
        <v>42</v>
      </c>
      <c r="H1286">
        <v>135</v>
      </c>
      <c r="I1286">
        <v>45</v>
      </c>
      <c r="J1286">
        <f t="shared" si="80"/>
        <v>272</v>
      </c>
      <c r="K1286">
        <f t="shared" si="81"/>
        <v>87</v>
      </c>
      <c r="L1286">
        <f t="shared" si="82"/>
        <v>359</v>
      </c>
      <c r="M1286" s="12">
        <v>0</v>
      </c>
      <c r="N1286" s="12" t="s">
        <v>326</v>
      </c>
      <c r="O1286" s="213">
        <f t="shared" si="83"/>
        <v>0</v>
      </c>
    </row>
    <row r="1287" spans="1:15" x14ac:dyDescent="0.25">
      <c r="A1287" t="s">
        <v>163</v>
      </c>
      <c r="B1287" t="s">
        <v>223</v>
      </c>
      <c r="C1287" t="s">
        <v>524</v>
      </c>
      <c r="D1287" s="12">
        <v>1</v>
      </c>
      <c r="E1287" s="12" t="s">
        <v>340</v>
      </c>
      <c r="F1287">
        <v>126</v>
      </c>
      <c r="G1287">
        <v>44</v>
      </c>
      <c r="H1287">
        <v>142</v>
      </c>
      <c r="I1287">
        <v>35</v>
      </c>
      <c r="J1287">
        <f t="shared" si="80"/>
        <v>268</v>
      </c>
      <c r="K1287">
        <f t="shared" si="81"/>
        <v>79</v>
      </c>
      <c r="L1287">
        <f t="shared" si="82"/>
        <v>347</v>
      </c>
      <c r="M1287" s="12">
        <v>0</v>
      </c>
      <c r="N1287" s="12" t="s">
        <v>327</v>
      </c>
      <c r="O1287" s="213">
        <f t="shared" si="83"/>
        <v>0</v>
      </c>
    </row>
    <row r="1288" spans="1:15" x14ac:dyDescent="0.25">
      <c r="A1288" t="s">
        <v>163</v>
      </c>
      <c r="B1288" t="s">
        <v>223</v>
      </c>
      <c r="C1288" t="s">
        <v>524</v>
      </c>
      <c r="D1288" s="12">
        <v>1</v>
      </c>
      <c r="E1288" s="12" t="s">
        <v>346</v>
      </c>
      <c r="F1288">
        <v>121</v>
      </c>
      <c r="G1288">
        <v>35</v>
      </c>
      <c r="H1288">
        <v>109</v>
      </c>
      <c r="I1288">
        <v>26</v>
      </c>
      <c r="J1288">
        <f t="shared" si="80"/>
        <v>230</v>
      </c>
      <c r="K1288">
        <f t="shared" si="81"/>
        <v>61</v>
      </c>
      <c r="L1288">
        <f t="shared" si="82"/>
        <v>291</v>
      </c>
      <c r="M1288" s="12">
        <v>0</v>
      </c>
      <c r="N1288" s="12" t="s">
        <v>325</v>
      </c>
      <c r="O1288" s="213">
        <f t="shared" si="83"/>
        <v>0</v>
      </c>
    </row>
    <row r="1289" spans="1:15" x14ac:dyDescent="0.25">
      <c r="A1289" t="s">
        <v>163</v>
      </c>
      <c r="B1289" t="s">
        <v>223</v>
      </c>
      <c r="C1289" t="s">
        <v>524</v>
      </c>
      <c r="D1289" s="12">
        <v>1</v>
      </c>
      <c r="E1289" s="12" t="s">
        <v>355</v>
      </c>
      <c r="F1289">
        <v>129</v>
      </c>
      <c r="G1289">
        <v>53</v>
      </c>
      <c r="H1289">
        <v>120</v>
      </c>
      <c r="I1289">
        <v>45</v>
      </c>
      <c r="J1289">
        <f t="shared" si="80"/>
        <v>249</v>
      </c>
      <c r="K1289">
        <f t="shared" si="81"/>
        <v>98</v>
      </c>
      <c r="L1289">
        <f t="shared" si="82"/>
        <v>347</v>
      </c>
      <c r="M1289" s="12">
        <v>1</v>
      </c>
      <c r="N1289" s="12" t="s">
        <v>215</v>
      </c>
      <c r="O1289" s="213">
        <f t="shared" si="83"/>
        <v>0</v>
      </c>
    </row>
    <row r="1290" spans="1:15" x14ac:dyDescent="0.25">
      <c r="A1290" t="s">
        <v>163</v>
      </c>
      <c r="B1290" t="s">
        <v>223</v>
      </c>
      <c r="C1290" t="s">
        <v>524</v>
      </c>
      <c r="D1290" s="12">
        <v>1</v>
      </c>
      <c r="E1290" s="12" t="s">
        <v>358</v>
      </c>
      <c r="F1290">
        <v>110</v>
      </c>
      <c r="G1290">
        <v>35</v>
      </c>
      <c r="H1290">
        <v>121</v>
      </c>
      <c r="I1290">
        <v>35</v>
      </c>
      <c r="J1290">
        <f t="shared" si="80"/>
        <v>231</v>
      </c>
      <c r="K1290">
        <f t="shared" si="81"/>
        <v>70</v>
      </c>
      <c r="L1290">
        <f t="shared" si="82"/>
        <v>301</v>
      </c>
      <c r="M1290" s="12">
        <v>0</v>
      </c>
      <c r="N1290" s="12" t="s">
        <v>327</v>
      </c>
      <c r="O1290" s="213">
        <f t="shared" si="83"/>
        <v>0</v>
      </c>
    </row>
    <row r="1291" spans="1:15" x14ac:dyDescent="0.25">
      <c r="A1291" t="s">
        <v>163</v>
      </c>
      <c r="B1291" t="s">
        <v>223</v>
      </c>
      <c r="C1291" t="s">
        <v>524</v>
      </c>
      <c r="D1291" s="12">
        <v>1</v>
      </c>
      <c r="E1291" s="12" t="s">
        <v>362</v>
      </c>
      <c r="F1291">
        <v>124</v>
      </c>
      <c r="G1291">
        <v>53</v>
      </c>
      <c r="H1291">
        <v>129</v>
      </c>
      <c r="I1291">
        <v>26</v>
      </c>
      <c r="J1291">
        <f t="shared" si="80"/>
        <v>253</v>
      </c>
      <c r="K1291">
        <f t="shared" si="81"/>
        <v>79</v>
      </c>
      <c r="L1291">
        <f t="shared" si="82"/>
        <v>332</v>
      </c>
      <c r="M1291" s="12">
        <v>0</v>
      </c>
      <c r="N1291" s="12" t="s">
        <v>326</v>
      </c>
      <c r="O1291" s="213">
        <f t="shared" si="83"/>
        <v>0</v>
      </c>
    </row>
    <row r="1292" spans="1:15" x14ac:dyDescent="0.25">
      <c r="A1292" t="s">
        <v>163</v>
      </c>
      <c r="B1292" t="s">
        <v>223</v>
      </c>
      <c r="C1292" t="s">
        <v>524</v>
      </c>
      <c r="D1292" s="12">
        <v>1</v>
      </c>
      <c r="E1292" s="12" t="s">
        <v>365</v>
      </c>
      <c r="F1292">
        <v>124</v>
      </c>
      <c r="G1292">
        <v>44</v>
      </c>
      <c r="H1292">
        <v>140</v>
      </c>
      <c r="I1292">
        <v>61</v>
      </c>
      <c r="J1292">
        <f t="shared" si="80"/>
        <v>264</v>
      </c>
      <c r="K1292">
        <f t="shared" si="81"/>
        <v>105</v>
      </c>
      <c r="L1292">
        <f t="shared" si="82"/>
        <v>369</v>
      </c>
      <c r="M1292" s="12">
        <v>0</v>
      </c>
      <c r="N1292" s="12" t="s">
        <v>326</v>
      </c>
      <c r="O1292" s="213">
        <f t="shared" si="83"/>
        <v>0</v>
      </c>
    </row>
    <row r="1293" spans="1:15" x14ac:dyDescent="0.25">
      <c r="A1293" t="s">
        <v>163</v>
      </c>
      <c r="B1293" t="s">
        <v>223</v>
      </c>
      <c r="C1293" t="s">
        <v>524</v>
      </c>
      <c r="D1293" s="12">
        <v>1</v>
      </c>
      <c r="E1293" s="12" t="s">
        <v>368</v>
      </c>
      <c r="F1293">
        <v>121</v>
      </c>
      <c r="G1293">
        <v>45</v>
      </c>
      <c r="H1293">
        <v>125</v>
      </c>
      <c r="I1293">
        <v>54</v>
      </c>
      <c r="J1293">
        <f t="shared" si="80"/>
        <v>246</v>
      </c>
      <c r="K1293">
        <f t="shared" si="81"/>
        <v>99</v>
      </c>
      <c r="L1293">
        <f t="shared" si="82"/>
        <v>345</v>
      </c>
      <c r="M1293" s="12">
        <v>0</v>
      </c>
      <c r="N1293" s="12" t="s">
        <v>227</v>
      </c>
      <c r="O1293" s="213">
        <f t="shared" si="83"/>
        <v>0</v>
      </c>
    </row>
    <row r="1294" spans="1:15" x14ac:dyDescent="0.25">
      <c r="A1294" t="s">
        <v>163</v>
      </c>
      <c r="B1294" t="s">
        <v>223</v>
      </c>
      <c r="C1294" t="s">
        <v>524</v>
      </c>
      <c r="D1294" s="12">
        <v>1</v>
      </c>
      <c r="E1294" s="12" t="s">
        <v>371</v>
      </c>
      <c r="F1294">
        <v>126</v>
      </c>
      <c r="G1294">
        <v>33</v>
      </c>
      <c r="H1294">
        <v>134</v>
      </c>
      <c r="I1294">
        <v>44</v>
      </c>
      <c r="J1294">
        <f t="shared" si="80"/>
        <v>260</v>
      </c>
      <c r="K1294">
        <f t="shared" si="81"/>
        <v>77</v>
      </c>
      <c r="L1294">
        <f t="shared" si="82"/>
        <v>337</v>
      </c>
      <c r="M1294" s="12">
        <v>0</v>
      </c>
      <c r="N1294" s="12" t="s">
        <v>222</v>
      </c>
      <c r="O1294" s="213">
        <f t="shared" si="83"/>
        <v>0</v>
      </c>
    </row>
    <row r="1295" spans="1:15" x14ac:dyDescent="0.25">
      <c r="A1295" t="s">
        <v>163</v>
      </c>
      <c r="B1295" t="s">
        <v>223</v>
      </c>
      <c r="C1295" t="s">
        <v>524</v>
      </c>
      <c r="D1295" s="12">
        <v>1</v>
      </c>
      <c r="E1295" s="12" t="s">
        <v>374</v>
      </c>
      <c r="F1295">
        <v>121</v>
      </c>
      <c r="G1295">
        <v>53</v>
      </c>
      <c r="H1295">
        <v>107</v>
      </c>
      <c r="I1295">
        <v>22</v>
      </c>
      <c r="J1295">
        <f t="shared" si="80"/>
        <v>228</v>
      </c>
      <c r="K1295">
        <f t="shared" si="81"/>
        <v>75</v>
      </c>
      <c r="L1295">
        <f t="shared" si="82"/>
        <v>303</v>
      </c>
      <c r="M1295" s="12">
        <v>0</v>
      </c>
      <c r="N1295" s="12" t="s">
        <v>325</v>
      </c>
      <c r="O1295" s="213">
        <f t="shared" si="83"/>
        <v>1</v>
      </c>
    </row>
    <row r="1296" spans="1:15" x14ac:dyDescent="0.25">
      <c r="A1296" t="s">
        <v>165</v>
      </c>
      <c r="B1296" t="s">
        <v>249</v>
      </c>
      <c r="C1296" t="s">
        <v>523</v>
      </c>
      <c r="D1296" s="12">
        <v>1</v>
      </c>
      <c r="E1296" s="12" t="s">
        <v>15</v>
      </c>
      <c r="F1296">
        <v>118</v>
      </c>
      <c r="G1296">
        <v>33</v>
      </c>
      <c r="H1296">
        <v>115</v>
      </c>
      <c r="I1296">
        <v>52</v>
      </c>
      <c r="J1296">
        <f t="shared" si="80"/>
        <v>233</v>
      </c>
      <c r="K1296">
        <f t="shared" si="81"/>
        <v>85</v>
      </c>
      <c r="L1296">
        <f t="shared" si="82"/>
        <v>318</v>
      </c>
      <c r="M1296" s="12">
        <v>0</v>
      </c>
      <c r="N1296" s="12" t="s">
        <v>333</v>
      </c>
      <c r="O1296" s="213">
        <f t="shared" si="83"/>
        <v>1</v>
      </c>
    </row>
    <row r="1297" spans="1:15" x14ac:dyDescent="0.25">
      <c r="A1297" t="s">
        <v>167</v>
      </c>
      <c r="B1297" t="s">
        <v>249</v>
      </c>
      <c r="C1297" t="s">
        <v>523</v>
      </c>
      <c r="D1297" s="12">
        <v>1</v>
      </c>
      <c r="E1297" s="12" t="s">
        <v>4</v>
      </c>
      <c r="F1297">
        <v>121</v>
      </c>
      <c r="G1297">
        <v>36</v>
      </c>
      <c r="H1297">
        <v>93</v>
      </c>
      <c r="I1297">
        <v>37</v>
      </c>
      <c r="J1297">
        <f t="shared" si="80"/>
        <v>214</v>
      </c>
      <c r="K1297">
        <f t="shared" si="81"/>
        <v>73</v>
      </c>
      <c r="L1297">
        <f t="shared" si="82"/>
        <v>287</v>
      </c>
      <c r="M1297" s="12">
        <v>0</v>
      </c>
      <c r="N1297" s="12" t="s">
        <v>327</v>
      </c>
      <c r="O1297" s="213">
        <f t="shared" si="83"/>
        <v>0</v>
      </c>
    </row>
    <row r="1298" spans="1:15" x14ac:dyDescent="0.25">
      <c r="A1298" t="s">
        <v>167</v>
      </c>
      <c r="B1298" t="s">
        <v>249</v>
      </c>
      <c r="C1298" t="s">
        <v>523</v>
      </c>
      <c r="D1298" s="12">
        <v>1</v>
      </c>
      <c r="E1298" s="12" t="s">
        <v>7</v>
      </c>
      <c r="F1298">
        <v>121</v>
      </c>
      <c r="G1298">
        <v>52</v>
      </c>
      <c r="H1298">
        <v>121</v>
      </c>
      <c r="I1298">
        <v>42</v>
      </c>
      <c r="J1298">
        <f t="shared" si="80"/>
        <v>242</v>
      </c>
      <c r="K1298">
        <f t="shared" si="81"/>
        <v>94</v>
      </c>
      <c r="L1298">
        <f t="shared" si="82"/>
        <v>336</v>
      </c>
      <c r="M1298" s="12">
        <v>0</v>
      </c>
      <c r="N1298" s="12" t="s">
        <v>222</v>
      </c>
      <c r="O1298" s="213">
        <f t="shared" si="83"/>
        <v>0</v>
      </c>
    </row>
    <row r="1299" spans="1:15" x14ac:dyDescent="0.25">
      <c r="A1299" t="s">
        <v>167</v>
      </c>
      <c r="B1299" t="s">
        <v>249</v>
      </c>
      <c r="C1299" t="s">
        <v>523</v>
      </c>
      <c r="D1299" s="12">
        <v>1</v>
      </c>
      <c r="E1299" s="12" t="s">
        <v>10</v>
      </c>
      <c r="F1299">
        <v>111</v>
      </c>
      <c r="G1299">
        <v>44</v>
      </c>
      <c r="H1299">
        <v>124</v>
      </c>
      <c r="I1299">
        <v>52</v>
      </c>
      <c r="J1299">
        <f t="shared" si="80"/>
        <v>235</v>
      </c>
      <c r="K1299">
        <f t="shared" si="81"/>
        <v>96</v>
      </c>
      <c r="L1299">
        <f t="shared" si="82"/>
        <v>331</v>
      </c>
      <c r="M1299" s="12">
        <v>1</v>
      </c>
      <c r="N1299" s="12" t="s">
        <v>222</v>
      </c>
      <c r="O1299" s="213">
        <f t="shared" si="83"/>
        <v>1</v>
      </c>
    </row>
    <row r="1300" spans="1:15" x14ac:dyDescent="0.25">
      <c r="A1300" t="s">
        <v>201</v>
      </c>
      <c r="B1300" t="s">
        <v>206</v>
      </c>
      <c r="C1300" t="s">
        <v>524</v>
      </c>
      <c r="D1300" s="12">
        <v>1</v>
      </c>
      <c r="E1300" s="12" t="s">
        <v>362</v>
      </c>
      <c r="F1300">
        <v>100</v>
      </c>
      <c r="G1300">
        <v>35</v>
      </c>
      <c r="H1300">
        <v>81</v>
      </c>
      <c r="I1300">
        <v>34</v>
      </c>
      <c r="J1300">
        <f t="shared" si="80"/>
        <v>181</v>
      </c>
      <c r="K1300">
        <f t="shared" si="81"/>
        <v>69</v>
      </c>
      <c r="L1300">
        <f t="shared" si="82"/>
        <v>250</v>
      </c>
      <c r="M1300" s="12">
        <v>0</v>
      </c>
      <c r="N1300" s="12" t="s">
        <v>227</v>
      </c>
      <c r="O1300" s="213">
        <f t="shared" si="83"/>
        <v>1</v>
      </c>
    </row>
    <row r="1301" spans="1:15" x14ac:dyDescent="0.25">
      <c r="A1301" t="s">
        <v>169</v>
      </c>
      <c r="B1301" t="s">
        <v>212</v>
      </c>
      <c r="C1301" t="s">
        <v>523</v>
      </c>
      <c r="D1301" s="12">
        <v>1</v>
      </c>
      <c r="E1301" s="12" t="s">
        <v>9</v>
      </c>
      <c r="F1301">
        <v>121</v>
      </c>
      <c r="G1301">
        <v>44</v>
      </c>
      <c r="H1301">
        <v>110</v>
      </c>
      <c r="I1301">
        <v>43</v>
      </c>
      <c r="J1301">
        <f t="shared" si="80"/>
        <v>231</v>
      </c>
      <c r="K1301">
        <f t="shared" si="81"/>
        <v>87</v>
      </c>
      <c r="L1301">
        <f t="shared" si="82"/>
        <v>318</v>
      </c>
      <c r="M1301" s="12">
        <v>0</v>
      </c>
      <c r="N1301" s="12" t="s">
        <v>215</v>
      </c>
      <c r="O1301" s="213">
        <f t="shared" si="83"/>
        <v>0</v>
      </c>
    </row>
    <row r="1302" spans="1:15" x14ac:dyDescent="0.25">
      <c r="A1302" t="s">
        <v>169</v>
      </c>
      <c r="B1302" t="s">
        <v>212</v>
      </c>
      <c r="C1302" t="s">
        <v>523</v>
      </c>
      <c r="D1302" s="12">
        <v>1</v>
      </c>
      <c r="E1302" s="12" t="s">
        <v>10</v>
      </c>
      <c r="F1302">
        <v>113</v>
      </c>
      <c r="G1302">
        <v>35</v>
      </c>
      <c r="H1302">
        <v>124</v>
      </c>
      <c r="I1302">
        <v>35</v>
      </c>
      <c r="J1302">
        <f t="shared" si="80"/>
        <v>237</v>
      </c>
      <c r="K1302">
        <f t="shared" si="81"/>
        <v>70</v>
      </c>
      <c r="L1302">
        <f t="shared" si="82"/>
        <v>307</v>
      </c>
      <c r="M1302" s="12">
        <v>0</v>
      </c>
      <c r="N1302" s="12" t="s">
        <v>222</v>
      </c>
      <c r="O1302" s="213">
        <f t="shared" si="83"/>
        <v>0</v>
      </c>
    </row>
    <row r="1303" spans="1:15" x14ac:dyDescent="0.25">
      <c r="A1303" t="s">
        <v>169</v>
      </c>
      <c r="B1303" t="s">
        <v>212</v>
      </c>
      <c r="C1303" t="s">
        <v>523</v>
      </c>
      <c r="D1303" s="12">
        <v>1</v>
      </c>
      <c r="E1303" s="12" t="s">
        <v>12</v>
      </c>
      <c r="F1303">
        <v>115</v>
      </c>
      <c r="G1303">
        <v>52</v>
      </c>
      <c r="H1303">
        <v>121</v>
      </c>
      <c r="I1303">
        <v>47</v>
      </c>
      <c r="J1303">
        <f t="shared" si="80"/>
        <v>236</v>
      </c>
      <c r="K1303">
        <f t="shared" si="81"/>
        <v>99</v>
      </c>
      <c r="L1303">
        <f t="shared" si="82"/>
        <v>335</v>
      </c>
      <c r="M1303" s="12">
        <v>0</v>
      </c>
      <c r="N1303" s="12" t="s">
        <v>326</v>
      </c>
      <c r="O1303" s="213">
        <f t="shared" si="83"/>
        <v>0</v>
      </c>
    </row>
    <row r="1304" spans="1:15" x14ac:dyDescent="0.25">
      <c r="A1304" t="s">
        <v>169</v>
      </c>
      <c r="B1304" t="s">
        <v>212</v>
      </c>
      <c r="C1304" t="s">
        <v>523</v>
      </c>
      <c r="D1304" s="12">
        <v>1</v>
      </c>
      <c r="E1304" s="12" t="s">
        <v>15</v>
      </c>
      <c r="F1304">
        <v>126</v>
      </c>
      <c r="G1304">
        <v>43</v>
      </c>
      <c r="H1304">
        <v>110</v>
      </c>
      <c r="I1304">
        <v>26</v>
      </c>
      <c r="J1304">
        <f t="shared" si="80"/>
        <v>236</v>
      </c>
      <c r="K1304">
        <f t="shared" si="81"/>
        <v>69</v>
      </c>
      <c r="L1304">
        <f t="shared" si="82"/>
        <v>305</v>
      </c>
      <c r="M1304" s="12">
        <v>0</v>
      </c>
      <c r="N1304" s="12" t="s">
        <v>227</v>
      </c>
      <c r="O1304" s="213">
        <f t="shared" si="83"/>
        <v>0</v>
      </c>
    </row>
    <row r="1305" spans="1:15" x14ac:dyDescent="0.25">
      <c r="A1305" t="s">
        <v>169</v>
      </c>
      <c r="B1305" t="s">
        <v>212</v>
      </c>
      <c r="C1305" t="s">
        <v>523</v>
      </c>
      <c r="D1305" s="12">
        <v>1</v>
      </c>
      <c r="E1305" s="12" t="s">
        <v>16</v>
      </c>
      <c r="F1305">
        <v>130</v>
      </c>
      <c r="G1305">
        <v>18</v>
      </c>
      <c r="H1305">
        <v>111</v>
      </c>
      <c r="I1305">
        <v>43</v>
      </c>
      <c r="J1305">
        <f t="shared" si="80"/>
        <v>241</v>
      </c>
      <c r="K1305">
        <f t="shared" si="81"/>
        <v>61</v>
      </c>
      <c r="L1305">
        <f t="shared" si="82"/>
        <v>302</v>
      </c>
      <c r="M1305" s="12">
        <v>0</v>
      </c>
      <c r="N1305" s="12" t="s">
        <v>325</v>
      </c>
      <c r="O1305" s="213">
        <f t="shared" si="83"/>
        <v>0</v>
      </c>
    </row>
    <row r="1306" spans="1:15" x14ac:dyDescent="0.25">
      <c r="A1306" t="s">
        <v>169</v>
      </c>
      <c r="B1306" t="s">
        <v>212</v>
      </c>
      <c r="C1306" t="s">
        <v>523</v>
      </c>
      <c r="D1306" s="12">
        <v>1</v>
      </c>
      <c r="E1306" s="12" t="s">
        <v>465</v>
      </c>
      <c r="F1306">
        <v>113</v>
      </c>
      <c r="G1306">
        <v>46</v>
      </c>
      <c r="H1306">
        <v>131</v>
      </c>
      <c r="I1306">
        <v>39</v>
      </c>
      <c r="J1306">
        <f t="shared" si="80"/>
        <v>244</v>
      </c>
      <c r="K1306">
        <f t="shared" si="81"/>
        <v>85</v>
      </c>
      <c r="L1306">
        <f t="shared" si="82"/>
        <v>329</v>
      </c>
      <c r="M1306" s="12">
        <v>1</v>
      </c>
      <c r="N1306" s="12" t="s">
        <v>325</v>
      </c>
      <c r="O1306" s="213">
        <f t="shared" si="83"/>
        <v>0</v>
      </c>
    </row>
    <row r="1307" spans="1:15" x14ac:dyDescent="0.25">
      <c r="A1307" t="s">
        <v>169</v>
      </c>
      <c r="B1307" t="s">
        <v>212</v>
      </c>
      <c r="C1307" t="s">
        <v>523</v>
      </c>
      <c r="D1307" s="12">
        <v>1</v>
      </c>
      <c r="E1307" s="12" t="s">
        <v>461</v>
      </c>
      <c r="F1307">
        <v>123</v>
      </c>
      <c r="G1307">
        <v>44</v>
      </c>
      <c r="H1307">
        <v>114</v>
      </c>
      <c r="I1307">
        <v>36</v>
      </c>
      <c r="J1307">
        <f t="shared" si="80"/>
        <v>237</v>
      </c>
      <c r="K1307">
        <f t="shared" si="81"/>
        <v>80</v>
      </c>
      <c r="L1307">
        <f t="shared" si="82"/>
        <v>317</v>
      </c>
      <c r="M1307" s="12">
        <v>0</v>
      </c>
      <c r="N1307" s="12" t="s">
        <v>327</v>
      </c>
      <c r="O1307" s="213">
        <f t="shared" si="83"/>
        <v>0</v>
      </c>
    </row>
    <row r="1308" spans="1:15" x14ac:dyDescent="0.25">
      <c r="A1308" t="s">
        <v>169</v>
      </c>
      <c r="B1308" t="s">
        <v>212</v>
      </c>
      <c r="C1308" t="s">
        <v>523</v>
      </c>
      <c r="D1308" s="12">
        <v>1</v>
      </c>
      <c r="E1308" s="12" t="s">
        <v>462</v>
      </c>
      <c r="F1308">
        <v>112</v>
      </c>
      <c r="G1308">
        <v>34</v>
      </c>
      <c r="H1308">
        <v>97</v>
      </c>
      <c r="I1308">
        <v>44</v>
      </c>
      <c r="J1308">
        <f t="shared" si="80"/>
        <v>209</v>
      </c>
      <c r="K1308">
        <f t="shared" si="81"/>
        <v>78</v>
      </c>
      <c r="L1308">
        <f t="shared" si="82"/>
        <v>287</v>
      </c>
      <c r="M1308" s="12">
        <v>0</v>
      </c>
      <c r="N1308" s="12" t="s">
        <v>327</v>
      </c>
      <c r="O1308" s="213">
        <f t="shared" si="83"/>
        <v>0</v>
      </c>
    </row>
    <row r="1309" spans="1:15" x14ac:dyDescent="0.25">
      <c r="A1309" t="s">
        <v>169</v>
      </c>
      <c r="B1309" t="s">
        <v>212</v>
      </c>
      <c r="C1309" t="s">
        <v>524</v>
      </c>
      <c r="D1309" s="12">
        <v>1</v>
      </c>
      <c r="E1309" s="12" t="s">
        <v>336</v>
      </c>
      <c r="F1309">
        <v>123</v>
      </c>
      <c r="G1309">
        <v>36</v>
      </c>
      <c r="H1309">
        <v>149</v>
      </c>
      <c r="I1309">
        <v>62</v>
      </c>
      <c r="J1309">
        <f t="shared" si="80"/>
        <v>272</v>
      </c>
      <c r="K1309">
        <f t="shared" si="81"/>
        <v>98</v>
      </c>
      <c r="L1309">
        <f t="shared" si="82"/>
        <v>370</v>
      </c>
      <c r="M1309" s="12">
        <v>0</v>
      </c>
      <c r="N1309" s="12" t="s">
        <v>227</v>
      </c>
      <c r="O1309" s="213">
        <f t="shared" si="83"/>
        <v>0</v>
      </c>
    </row>
    <row r="1310" spans="1:15" x14ac:dyDescent="0.25">
      <c r="A1310" t="s">
        <v>169</v>
      </c>
      <c r="B1310" t="s">
        <v>212</v>
      </c>
      <c r="C1310" t="s">
        <v>524</v>
      </c>
      <c r="D1310" s="12">
        <v>1</v>
      </c>
      <c r="E1310" s="12" t="s">
        <v>358</v>
      </c>
      <c r="F1310">
        <v>113</v>
      </c>
      <c r="G1310">
        <v>46</v>
      </c>
      <c r="H1310">
        <v>114</v>
      </c>
      <c r="I1310">
        <v>36</v>
      </c>
      <c r="J1310">
        <f t="shared" si="80"/>
        <v>227</v>
      </c>
      <c r="K1310">
        <f t="shared" si="81"/>
        <v>82</v>
      </c>
      <c r="L1310">
        <f t="shared" si="82"/>
        <v>309</v>
      </c>
      <c r="M1310" s="12">
        <v>0</v>
      </c>
      <c r="N1310" s="12" t="s">
        <v>325</v>
      </c>
      <c r="O1310" s="213">
        <f t="shared" si="83"/>
        <v>0</v>
      </c>
    </row>
    <row r="1311" spans="1:15" x14ac:dyDescent="0.25">
      <c r="A1311" t="s">
        <v>169</v>
      </c>
      <c r="B1311" t="s">
        <v>212</v>
      </c>
      <c r="C1311" t="s">
        <v>524</v>
      </c>
      <c r="D1311" s="12">
        <v>1</v>
      </c>
      <c r="E1311" s="12" t="s">
        <v>362</v>
      </c>
      <c r="F1311">
        <v>120</v>
      </c>
      <c r="G1311">
        <v>53</v>
      </c>
      <c r="H1311">
        <v>114</v>
      </c>
      <c r="I1311">
        <v>35</v>
      </c>
      <c r="J1311">
        <f t="shared" si="80"/>
        <v>234</v>
      </c>
      <c r="K1311">
        <f t="shared" si="81"/>
        <v>88</v>
      </c>
      <c r="L1311">
        <f t="shared" si="82"/>
        <v>322</v>
      </c>
      <c r="M1311" s="12">
        <v>0</v>
      </c>
      <c r="N1311" s="12" t="s">
        <v>222</v>
      </c>
      <c r="O1311" s="213">
        <f t="shared" si="83"/>
        <v>0</v>
      </c>
    </row>
    <row r="1312" spans="1:15" x14ac:dyDescent="0.25">
      <c r="A1312" t="s">
        <v>169</v>
      </c>
      <c r="B1312" t="s">
        <v>212</v>
      </c>
      <c r="C1312" t="s">
        <v>524</v>
      </c>
      <c r="D1312" s="12">
        <v>1</v>
      </c>
      <c r="E1312" s="12" t="s">
        <v>365</v>
      </c>
      <c r="F1312">
        <v>111</v>
      </c>
      <c r="G1312">
        <v>35</v>
      </c>
      <c r="H1312">
        <v>110</v>
      </c>
      <c r="I1312">
        <v>52</v>
      </c>
      <c r="J1312">
        <f t="shared" si="80"/>
        <v>221</v>
      </c>
      <c r="K1312">
        <f t="shared" si="81"/>
        <v>87</v>
      </c>
      <c r="L1312">
        <f t="shared" si="82"/>
        <v>308</v>
      </c>
      <c r="M1312" s="12">
        <v>0</v>
      </c>
      <c r="N1312" s="12" t="s">
        <v>333</v>
      </c>
      <c r="O1312" s="213">
        <f t="shared" si="83"/>
        <v>1</v>
      </c>
    </row>
    <row r="1313" spans="1:15" x14ac:dyDescent="0.25">
      <c r="A1313" t="s">
        <v>171</v>
      </c>
      <c r="B1313" t="s">
        <v>212</v>
      </c>
      <c r="C1313" t="s">
        <v>523</v>
      </c>
      <c r="D1313" s="12">
        <v>1</v>
      </c>
      <c r="E1313" s="12" t="s">
        <v>4</v>
      </c>
      <c r="F1313">
        <v>125</v>
      </c>
      <c r="G1313">
        <v>41</v>
      </c>
      <c r="H1313">
        <v>124</v>
      </c>
      <c r="I1313">
        <v>69</v>
      </c>
      <c r="J1313">
        <f t="shared" si="80"/>
        <v>249</v>
      </c>
      <c r="K1313">
        <f t="shared" si="81"/>
        <v>110</v>
      </c>
      <c r="L1313">
        <f t="shared" si="82"/>
        <v>359</v>
      </c>
      <c r="M1313" s="12">
        <v>0</v>
      </c>
      <c r="N1313" s="12" t="s">
        <v>326</v>
      </c>
      <c r="O1313" s="213">
        <f t="shared" si="83"/>
        <v>0</v>
      </c>
    </row>
    <row r="1314" spans="1:15" x14ac:dyDescent="0.25">
      <c r="A1314" t="s">
        <v>171</v>
      </c>
      <c r="B1314" t="s">
        <v>212</v>
      </c>
      <c r="C1314" t="s">
        <v>523</v>
      </c>
      <c r="D1314" s="12">
        <v>1</v>
      </c>
      <c r="E1314" s="12" t="s">
        <v>9</v>
      </c>
      <c r="F1314">
        <v>119</v>
      </c>
      <c r="G1314">
        <v>43</v>
      </c>
      <c r="H1314">
        <v>113</v>
      </c>
      <c r="I1314">
        <v>53</v>
      </c>
      <c r="J1314">
        <f t="shared" si="80"/>
        <v>232</v>
      </c>
      <c r="K1314">
        <f t="shared" si="81"/>
        <v>96</v>
      </c>
      <c r="L1314">
        <f t="shared" si="82"/>
        <v>328</v>
      </c>
      <c r="M1314" s="12">
        <v>0</v>
      </c>
      <c r="N1314" s="12" t="s">
        <v>215</v>
      </c>
      <c r="O1314" s="213">
        <f t="shared" si="83"/>
        <v>0</v>
      </c>
    </row>
    <row r="1315" spans="1:15" x14ac:dyDescent="0.25">
      <c r="A1315" t="s">
        <v>171</v>
      </c>
      <c r="B1315" t="s">
        <v>212</v>
      </c>
      <c r="C1315" t="s">
        <v>523</v>
      </c>
      <c r="D1315" s="12">
        <v>1</v>
      </c>
      <c r="E1315" s="12" t="s">
        <v>15</v>
      </c>
      <c r="F1315">
        <v>125</v>
      </c>
      <c r="G1315">
        <v>52</v>
      </c>
      <c r="H1315">
        <v>118</v>
      </c>
      <c r="I1315">
        <v>26</v>
      </c>
      <c r="J1315">
        <f t="shared" si="80"/>
        <v>243</v>
      </c>
      <c r="K1315">
        <f t="shared" si="81"/>
        <v>78</v>
      </c>
      <c r="L1315">
        <f t="shared" si="82"/>
        <v>321</v>
      </c>
      <c r="M1315" s="12">
        <v>0</v>
      </c>
      <c r="N1315" s="12" t="s">
        <v>227</v>
      </c>
      <c r="O1315" s="213">
        <f t="shared" si="83"/>
        <v>0</v>
      </c>
    </row>
    <row r="1316" spans="1:15" x14ac:dyDescent="0.25">
      <c r="A1316" t="s">
        <v>171</v>
      </c>
      <c r="B1316" t="s">
        <v>212</v>
      </c>
      <c r="C1316" t="s">
        <v>523</v>
      </c>
      <c r="D1316" s="12">
        <v>1</v>
      </c>
      <c r="E1316" s="12" t="s">
        <v>465</v>
      </c>
      <c r="F1316">
        <v>105</v>
      </c>
      <c r="G1316">
        <v>45</v>
      </c>
      <c r="H1316">
        <v>117</v>
      </c>
      <c r="I1316">
        <v>51</v>
      </c>
      <c r="J1316">
        <f t="shared" si="80"/>
        <v>222</v>
      </c>
      <c r="K1316">
        <f t="shared" si="81"/>
        <v>96</v>
      </c>
      <c r="L1316">
        <f t="shared" si="82"/>
        <v>318</v>
      </c>
      <c r="M1316" s="12">
        <v>0</v>
      </c>
      <c r="N1316" s="12" t="s">
        <v>325</v>
      </c>
      <c r="O1316" s="213">
        <f t="shared" si="83"/>
        <v>0</v>
      </c>
    </row>
    <row r="1317" spans="1:15" x14ac:dyDescent="0.25">
      <c r="A1317" t="s">
        <v>171</v>
      </c>
      <c r="B1317" t="s">
        <v>212</v>
      </c>
      <c r="C1317" t="s">
        <v>523</v>
      </c>
      <c r="D1317" s="12">
        <v>1</v>
      </c>
      <c r="E1317" s="12" t="s">
        <v>461</v>
      </c>
      <c r="F1317">
        <v>113</v>
      </c>
      <c r="G1317">
        <v>36</v>
      </c>
      <c r="H1317">
        <v>116</v>
      </c>
      <c r="I1317">
        <v>62</v>
      </c>
      <c r="J1317">
        <f t="shared" si="80"/>
        <v>229</v>
      </c>
      <c r="K1317">
        <f t="shared" si="81"/>
        <v>98</v>
      </c>
      <c r="L1317">
        <f t="shared" si="82"/>
        <v>327</v>
      </c>
      <c r="M1317" s="12">
        <v>1</v>
      </c>
      <c r="N1317" s="12" t="s">
        <v>327</v>
      </c>
      <c r="O1317" s="213">
        <f t="shared" si="83"/>
        <v>0</v>
      </c>
    </row>
    <row r="1318" spans="1:15" x14ac:dyDescent="0.25">
      <c r="A1318" t="s">
        <v>171</v>
      </c>
      <c r="B1318" t="s">
        <v>212</v>
      </c>
      <c r="C1318" t="s">
        <v>523</v>
      </c>
      <c r="D1318" s="12">
        <v>1</v>
      </c>
      <c r="E1318" s="12" t="s">
        <v>462</v>
      </c>
      <c r="F1318">
        <v>139</v>
      </c>
      <c r="G1318">
        <v>41</v>
      </c>
      <c r="H1318">
        <v>132</v>
      </c>
      <c r="I1318">
        <v>30</v>
      </c>
      <c r="J1318">
        <f t="shared" si="80"/>
        <v>271</v>
      </c>
      <c r="K1318">
        <f t="shared" si="81"/>
        <v>71</v>
      </c>
      <c r="L1318">
        <f t="shared" si="82"/>
        <v>342</v>
      </c>
      <c r="M1318" s="12">
        <v>0</v>
      </c>
      <c r="N1318" s="12" t="s">
        <v>327</v>
      </c>
      <c r="O1318" s="213">
        <f t="shared" si="83"/>
        <v>0</v>
      </c>
    </row>
    <row r="1319" spans="1:15" x14ac:dyDescent="0.25">
      <c r="A1319" t="s">
        <v>171</v>
      </c>
      <c r="B1319" t="s">
        <v>212</v>
      </c>
      <c r="C1319" t="s">
        <v>524</v>
      </c>
      <c r="D1319" s="12">
        <v>1</v>
      </c>
      <c r="E1319" s="12" t="s">
        <v>336</v>
      </c>
      <c r="F1319">
        <v>116</v>
      </c>
      <c r="G1319">
        <v>53</v>
      </c>
      <c r="H1319">
        <v>115</v>
      </c>
      <c r="I1319">
        <v>51</v>
      </c>
      <c r="J1319">
        <f t="shared" si="80"/>
        <v>231</v>
      </c>
      <c r="K1319">
        <f t="shared" si="81"/>
        <v>104</v>
      </c>
      <c r="L1319">
        <f t="shared" si="82"/>
        <v>335</v>
      </c>
      <c r="M1319" s="12">
        <v>0</v>
      </c>
      <c r="N1319" s="12" t="s">
        <v>227</v>
      </c>
      <c r="O1319" s="213">
        <f t="shared" si="83"/>
        <v>0</v>
      </c>
    </row>
    <row r="1320" spans="1:15" x14ac:dyDescent="0.25">
      <c r="A1320" t="s">
        <v>171</v>
      </c>
      <c r="B1320" t="s">
        <v>212</v>
      </c>
      <c r="C1320" t="s">
        <v>524</v>
      </c>
      <c r="D1320" s="12">
        <v>1</v>
      </c>
      <c r="E1320" s="12" t="s">
        <v>365</v>
      </c>
      <c r="F1320">
        <v>106</v>
      </c>
      <c r="G1320">
        <v>35</v>
      </c>
      <c r="H1320">
        <v>126</v>
      </c>
      <c r="I1320">
        <v>53</v>
      </c>
      <c r="J1320">
        <f t="shared" si="80"/>
        <v>232</v>
      </c>
      <c r="K1320">
        <f t="shared" si="81"/>
        <v>88</v>
      </c>
      <c r="L1320">
        <f t="shared" si="82"/>
        <v>320</v>
      </c>
      <c r="M1320" s="12">
        <v>0</v>
      </c>
      <c r="N1320" s="12" t="s">
        <v>333</v>
      </c>
      <c r="O1320" s="213">
        <f t="shared" si="83"/>
        <v>0</v>
      </c>
    </row>
    <row r="1321" spans="1:15" x14ac:dyDescent="0.25">
      <c r="A1321" t="s">
        <v>171</v>
      </c>
      <c r="B1321" t="s">
        <v>212</v>
      </c>
      <c r="C1321" t="s">
        <v>524</v>
      </c>
      <c r="D1321" s="12">
        <v>1</v>
      </c>
      <c r="E1321" s="12" t="s">
        <v>374</v>
      </c>
      <c r="F1321">
        <v>122</v>
      </c>
      <c r="G1321">
        <v>51</v>
      </c>
      <c r="H1321">
        <v>138</v>
      </c>
      <c r="I1321">
        <v>70</v>
      </c>
      <c r="J1321">
        <f t="shared" si="80"/>
        <v>260</v>
      </c>
      <c r="K1321">
        <f t="shared" si="81"/>
        <v>121</v>
      </c>
      <c r="L1321">
        <f t="shared" si="82"/>
        <v>381</v>
      </c>
      <c r="M1321" s="12">
        <v>1</v>
      </c>
      <c r="N1321" s="12" t="s">
        <v>325</v>
      </c>
      <c r="O1321" s="213">
        <f t="shared" si="83"/>
        <v>1</v>
      </c>
    </row>
    <row r="1322" spans="1:15" x14ac:dyDescent="0.25">
      <c r="A1322" t="s">
        <v>173</v>
      </c>
      <c r="B1322" t="s">
        <v>283</v>
      </c>
      <c r="C1322" t="s">
        <v>523</v>
      </c>
      <c r="D1322" s="12">
        <v>1</v>
      </c>
      <c r="E1322" s="12" t="s">
        <v>9</v>
      </c>
      <c r="F1322">
        <v>130</v>
      </c>
      <c r="G1322">
        <v>35</v>
      </c>
      <c r="H1322">
        <v>125</v>
      </c>
      <c r="I1322">
        <v>27</v>
      </c>
      <c r="J1322">
        <f t="shared" si="80"/>
        <v>255</v>
      </c>
      <c r="K1322">
        <f t="shared" si="81"/>
        <v>62</v>
      </c>
      <c r="L1322">
        <f t="shared" si="82"/>
        <v>317</v>
      </c>
      <c r="M1322" s="12">
        <v>0</v>
      </c>
      <c r="N1322" s="12" t="s">
        <v>333</v>
      </c>
      <c r="O1322" s="213">
        <f t="shared" si="83"/>
        <v>0</v>
      </c>
    </row>
    <row r="1323" spans="1:15" x14ac:dyDescent="0.25">
      <c r="A1323" t="s">
        <v>173</v>
      </c>
      <c r="B1323" t="s">
        <v>283</v>
      </c>
      <c r="C1323" t="s">
        <v>523</v>
      </c>
      <c r="D1323" s="12">
        <v>1</v>
      </c>
      <c r="E1323" s="12" t="s">
        <v>11</v>
      </c>
      <c r="F1323">
        <v>143</v>
      </c>
      <c r="G1323">
        <v>47</v>
      </c>
      <c r="H1323">
        <v>118</v>
      </c>
      <c r="I1323">
        <v>50</v>
      </c>
      <c r="J1323">
        <f t="shared" si="80"/>
        <v>261</v>
      </c>
      <c r="K1323">
        <f t="shared" si="81"/>
        <v>97</v>
      </c>
      <c r="L1323">
        <f t="shared" si="82"/>
        <v>358</v>
      </c>
      <c r="M1323" s="12">
        <v>0</v>
      </c>
      <c r="N1323" s="12" t="s">
        <v>327</v>
      </c>
      <c r="O1323" s="213">
        <f t="shared" si="83"/>
        <v>0</v>
      </c>
    </row>
    <row r="1324" spans="1:15" x14ac:dyDescent="0.25">
      <c r="A1324" t="s">
        <v>173</v>
      </c>
      <c r="B1324" t="s">
        <v>283</v>
      </c>
      <c r="C1324" t="s">
        <v>523</v>
      </c>
      <c r="D1324" s="12">
        <v>1</v>
      </c>
      <c r="E1324" s="12" t="s">
        <v>14</v>
      </c>
      <c r="F1324">
        <v>119</v>
      </c>
      <c r="G1324">
        <v>44</v>
      </c>
      <c r="H1324">
        <v>128</v>
      </c>
      <c r="I1324">
        <v>44</v>
      </c>
      <c r="J1324">
        <f t="shared" si="80"/>
        <v>247</v>
      </c>
      <c r="K1324">
        <f t="shared" si="81"/>
        <v>88</v>
      </c>
      <c r="L1324">
        <f t="shared" si="82"/>
        <v>335</v>
      </c>
      <c r="M1324" s="12">
        <v>0</v>
      </c>
      <c r="N1324" s="12" t="s">
        <v>326</v>
      </c>
      <c r="O1324" s="213">
        <f t="shared" si="83"/>
        <v>0</v>
      </c>
    </row>
    <row r="1325" spans="1:15" x14ac:dyDescent="0.25">
      <c r="A1325" t="s">
        <v>173</v>
      </c>
      <c r="B1325" t="s">
        <v>283</v>
      </c>
      <c r="C1325" t="s">
        <v>523</v>
      </c>
      <c r="D1325" s="12">
        <v>1</v>
      </c>
      <c r="E1325" s="12" t="s">
        <v>16</v>
      </c>
      <c r="F1325">
        <v>122</v>
      </c>
      <c r="G1325">
        <v>35</v>
      </c>
      <c r="H1325">
        <v>126</v>
      </c>
      <c r="I1325">
        <v>53</v>
      </c>
      <c r="J1325">
        <f t="shared" si="80"/>
        <v>248</v>
      </c>
      <c r="K1325">
        <f t="shared" si="81"/>
        <v>88</v>
      </c>
      <c r="L1325">
        <f t="shared" si="82"/>
        <v>336</v>
      </c>
      <c r="M1325" s="12">
        <v>0</v>
      </c>
      <c r="N1325" s="12" t="s">
        <v>222</v>
      </c>
      <c r="O1325" s="213">
        <f t="shared" si="83"/>
        <v>0</v>
      </c>
    </row>
    <row r="1326" spans="1:15" x14ac:dyDescent="0.25">
      <c r="A1326" t="s">
        <v>173</v>
      </c>
      <c r="B1326" t="s">
        <v>283</v>
      </c>
      <c r="C1326" t="s">
        <v>523</v>
      </c>
      <c r="D1326" s="12">
        <v>1</v>
      </c>
      <c r="E1326" s="12" t="s">
        <v>459</v>
      </c>
      <c r="F1326">
        <v>117</v>
      </c>
      <c r="G1326">
        <v>21</v>
      </c>
      <c r="H1326">
        <v>142</v>
      </c>
      <c r="I1326">
        <v>50</v>
      </c>
      <c r="J1326">
        <f t="shared" si="80"/>
        <v>259</v>
      </c>
      <c r="K1326">
        <f t="shared" si="81"/>
        <v>71</v>
      </c>
      <c r="L1326">
        <f t="shared" si="82"/>
        <v>330</v>
      </c>
      <c r="M1326" s="12">
        <v>0</v>
      </c>
      <c r="N1326" s="12" t="s">
        <v>227</v>
      </c>
      <c r="O1326" s="213">
        <f t="shared" si="83"/>
        <v>0</v>
      </c>
    </row>
    <row r="1327" spans="1:15" x14ac:dyDescent="0.25">
      <c r="A1327" t="s">
        <v>173</v>
      </c>
      <c r="B1327" t="s">
        <v>283</v>
      </c>
      <c r="C1327" t="s">
        <v>523</v>
      </c>
      <c r="D1327" s="12">
        <v>1</v>
      </c>
      <c r="E1327" s="12" t="s">
        <v>465</v>
      </c>
      <c r="F1327">
        <v>125</v>
      </c>
      <c r="G1327">
        <v>53</v>
      </c>
      <c r="H1327">
        <v>121</v>
      </c>
      <c r="I1327">
        <v>32</v>
      </c>
      <c r="J1327">
        <f t="shared" si="80"/>
        <v>246</v>
      </c>
      <c r="K1327">
        <f t="shared" si="81"/>
        <v>85</v>
      </c>
      <c r="L1327">
        <f t="shared" si="82"/>
        <v>331</v>
      </c>
      <c r="M1327" s="12">
        <v>0</v>
      </c>
      <c r="N1327" s="12" t="s">
        <v>326</v>
      </c>
      <c r="O1327" s="213">
        <f t="shared" si="83"/>
        <v>0</v>
      </c>
    </row>
    <row r="1328" spans="1:15" x14ac:dyDescent="0.25">
      <c r="A1328" t="s">
        <v>173</v>
      </c>
      <c r="B1328" t="s">
        <v>283</v>
      </c>
      <c r="C1328" t="s">
        <v>523</v>
      </c>
      <c r="D1328" s="12">
        <v>1</v>
      </c>
      <c r="E1328" s="12" t="s">
        <v>462</v>
      </c>
      <c r="F1328">
        <v>130</v>
      </c>
      <c r="G1328">
        <v>41</v>
      </c>
      <c r="H1328">
        <v>117</v>
      </c>
      <c r="I1328">
        <v>57</v>
      </c>
      <c r="J1328">
        <f t="shared" si="80"/>
        <v>247</v>
      </c>
      <c r="K1328">
        <f t="shared" si="81"/>
        <v>98</v>
      </c>
      <c r="L1328">
        <f t="shared" si="82"/>
        <v>345</v>
      </c>
      <c r="M1328" s="12">
        <v>1</v>
      </c>
      <c r="N1328" s="12" t="s">
        <v>215</v>
      </c>
      <c r="O1328" s="213">
        <f t="shared" si="83"/>
        <v>0</v>
      </c>
    </row>
    <row r="1329" spans="1:15" x14ac:dyDescent="0.25">
      <c r="A1329" t="s">
        <v>173</v>
      </c>
      <c r="B1329" t="s">
        <v>283</v>
      </c>
      <c r="C1329" t="s">
        <v>524</v>
      </c>
      <c r="D1329" s="12">
        <v>1</v>
      </c>
      <c r="E1329" s="12" t="s">
        <v>277</v>
      </c>
      <c r="F1329">
        <v>136</v>
      </c>
      <c r="G1329">
        <v>36</v>
      </c>
      <c r="H1329">
        <v>121</v>
      </c>
      <c r="I1329">
        <v>41</v>
      </c>
      <c r="J1329">
        <f t="shared" si="80"/>
        <v>257</v>
      </c>
      <c r="K1329">
        <f t="shared" si="81"/>
        <v>77</v>
      </c>
      <c r="L1329">
        <f t="shared" si="82"/>
        <v>334</v>
      </c>
      <c r="M1329" s="12">
        <v>0</v>
      </c>
      <c r="N1329" s="12" t="s">
        <v>326</v>
      </c>
      <c r="O1329" s="213">
        <f t="shared" si="83"/>
        <v>0</v>
      </c>
    </row>
    <row r="1330" spans="1:15" x14ac:dyDescent="0.25">
      <c r="A1330" t="s">
        <v>173</v>
      </c>
      <c r="B1330" t="s">
        <v>283</v>
      </c>
      <c r="C1330" t="s">
        <v>524</v>
      </c>
      <c r="D1330" s="12">
        <v>1</v>
      </c>
      <c r="E1330" s="12" t="s">
        <v>340</v>
      </c>
      <c r="F1330">
        <v>131</v>
      </c>
      <c r="G1330">
        <v>43</v>
      </c>
      <c r="H1330">
        <v>118</v>
      </c>
      <c r="I1330">
        <v>33</v>
      </c>
      <c r="J1330">
        <f t="shared" si="80"/>
        <v>249</v>
      </c>
      <c r="K1330">
        <f t="shared" si="81"/>
        <v>76</v>
      </c>
      <c r="L1330">
        <f t="shared" si="82"/>
        <v>325</v>
      </c>
      <c r="M1330" s="12">
        <v>0</v>
      </c>
      <c r="N1330" s="12" t="s">
        <v>227</v>
      </c>
      <c r="O1330" s="213">
        <f t="shared" si="83"/>
        <v>0</v>
      </c>
    </row>
    <row r="1331" spans="1:15" x14ac:dyDescent="0.25">
      <c r="A1331" t="s">
        <v>173</v>
      </c>
      <c r="B1331" t="s">
        <v>283</v>
      </c>
      <c r="C1331" t="s">
        <v>524</v>
      </c>
      <c r="D1331" s="12">
        <v>1</v>
      </c>
      <c r="E1331" s="12" t="s">
        <v>343</v>
      </c>
      <c r="F1331">
        <v>131</v>
      </c>
      <c r="G1331">
        <v>36</v>
      </c>
      <c r="H1331">
        <v>127</v>
      </c>
      <c r="I1331">
        <v>35</v>
      </c>
      <c r="J1331">
        <f t="shared" si="80"/>
        <v>258</v>
      </c>
      <c r="K1331">
        <f t="shared" si="81"/>
        <v>71</v>
      </c>
      <c r="L1331">
        <f t="shared" si="82"/>
        <v>329</v>
      </c>
      <c r="M1331" s="12">
        <v>0</v>
      </c>
      <c r="N1331" s="12" t="s">
        <v>227</v>
      </c>
      <c r="O1331" s="213">
        <f t="shared" si="83"/>
        <v>0</v>
      </c>
    </row>
    <row r="1332" spans="1:15" x14ac:dyDescent="0.25">
      <c r="A1332" t="s">
        <v>173</v>
      </c>
      <c r="B1332" t="s">
        <v>283</v>
      </c>
      <c r="C1332" t="s">
        <v>524</v>
      </c>
      <c r="D1332" s="12">
        <v>1</v>
      </c>
      <c r="E1332" s="12" t="s">
        <v>355</v>
      </c>
      <c r="F1332">
        <v>126</v>
      </c>
      <c r="G1332">
        <v>17</v>
      </c>
      <c r="H1332">
        <v>111</v>
      </c>
      <c r="I1332">
        <v>48</v>
      </c>
      <c r="J1332">
        <f t="shared" si="80"/>
        <v>237</v>
      </c>
      <c r="K1332">
        <f t="shared" si="81"/>
        <v>65</v>
      </c>
      <c r="L1332">
        <f t="shared" si="82"/>
        <v>302</v>
      </c>
      <c r="M1332" s="12">
        <v>0</v>
      </c>
      <c r="N1332" s="12" t="s">
        <v>325</v>
      </c>
      <c r="O1332" s="213">
        <f t="shared" si="83"/>
        <v>0</v>
      </c>
    </row>
    <row r="1333" spans="1:15" x14ac:dyDescent="0.25">
      <c r="A1333" t="s">
        <v>173</v>
      </c>
      <c r="B1333" t="s">
        <v>283</v>
      </c>
      <c r="C1333" t="s">
        <v>524</v>
      </c>
      <c r="D1333" s="12">
        <v>1</v>
      </c>
      <c r="E1333" s="12" t="s">
        <v>358</v>
      </c>
      <c r="F1333">
        <v>125</v>
      </c>
      <c r="G1333">
        <v>58</v>
      </c>
      <c r="H1333">
        <v>138</v>
      </c>
      <c r="I1333">
        <v>48</v>
      </c>
      <c r="J1333">
        <f t="shared" si="80"/>
        <v>263</v>
      </c>
      <c r="K1333">
        <f t="shared" si="81"/>
        <v>106</v>
      </c>
      <c r="L1333">
        <f t="shared" si="82"/>
        <v>369</v>
      </c>
      <c r="M1333" s="12">
        <v>1</v>
      </c>
      <c r="N1333" s="12" t="s">
        <v>227</v>
      </c>
      <c r="O1333" s="213">
        <f t="shared" si="83"/>
        <v>0</v>
      </c>
    </row>
    <row r="1334" spans="1:15" x14ac:dyDescent="0.25">
      <c r="A1334" t="s">
        <v>173</v>
      </c>
      <c r="B1334" t="s">
        <v>283</v>
      </c>
      <c r="C1334" t="s">
        <v>524</v>
      </c>
      <c r="D1334" s="12">
        <v>1</v>
      </c>
      <c r="E1334" s="12" t="s">
        <v>362</v>
      </c>
      <c r="F1334">
        <v>151</v>
      </c>
      <c r="G1334">
        <v>35</v>
      </c>
      <c r="H1334">
        <v>130</v>
      </c>
      <c r="I1334">
        <v>53</v>
      </c>
      <c r="J1334">
        <f t="shared" si="80"/>
        <v>281</v>
      </c>
      <c r="K1334">
        <f t="shared" si="81"/>
        <v>88</v>
      </c>
      <c r="L1334">
        <f t="shared" si="82"/>
        <v>369</v>
      </c>
      <c r="M1334" s="12">
        <v>0</v>
      </c>
      <c r="N1334" s="12" t="s">
        <v>326</v>
      </c>
      <c r="O1334" s="213">
        <f t="shared" si="83"/>
        <v>0</v>
      </c>
    </row>
    <row r="1335" spans="1:15" x14ac:dyDescent="0.25">
      <c r="A1335" t="s">
        <v>173</v>
      </c>
      <c r="B1335" t="s">
        <v>283</v>
      </c>
      <c r="C1335" t="s">
        <v>524</v>
      </c>
      <c r="D1335" s="12">
        <v>1</v>
      </c>
      <c r="E1335" s="12" t="s">
        <v>368</v>
      </c>
      <c r="F1335">
        <v>128</v>
      </c>
      <c r="G1335">
        <v>51</v>
      </c>
      <c r="H1335">
        <v>124</v>
      </c>
      <c r="I1335">
        <v>35</v>
      </c>
      <c r="J1335">
        <f t="shared" si="80"/>
        <v>252</v>
      </c>
      <c r="K1335">
        <f t="shared" si="81"/>
        <v>86</v>
      </c>
      <c r="L1335">
        <f t="shared" si="82"/>
        <v>338</v>
      </c>
      <c r="M1335" s="12">
        <v>0</v>
      </c>
      <c r="N1335" s="12" t="s">
        <v>327</v>
      </c>
      <c r="O1335" s="213">
        <f t="shared" si="83"/>
        <v>0</v>
      </c>
    </row>
    <row r="1336" spans="1:15" x14ac:dyDescent="0.25">
      <c r="A1336" t="s">
        <v>173</v>
      </c>
      <c r="B1336" t="s">
        <v>283</v>
      </c>
      <c r="C1336" t="s">
        <v>524</v>
      </c>
      <c r="D1336" s="12">
        <v>1</v>
      </c>
      <c r="E1336" s="12" t="s">
        <v>371</v>
      </c>
      <c r="F1336">
        <v>142</v>
      </c>
      <c r="G1336">
        <v>54</v>
      </c>
      <c r="H1336">
        <v>130</v>
      </c>
      <c r="I1336">
        <v>59</v>
      </c>
      <c r="J1336">
        <f t="shared" si="80"/>
        <v>272</v>
      </c>
      <c r="K1336">
        <f t="shared" si="81"/>
        <v>113</v>
      </c>
      <c r="L1336">
        <f t="shared" si="82"/>
        <v>385</v>
      </c>
      <c r="M1336" s="12">
        <v>1</v>
      </c>
      <c r="N1336" s="12" t="s">
        <v>227</v>
      </c>
      <c r="O1336" s="213">
        <f t="shared" si="83"/>
        <v>0</v>
      </c>
    </row>
    <row r="1337" spans="1:15" x14ac:dyDescent="0.25">
      <c r="A1337" t="s">
        <v>173</v>
      </c>
      <c r="B1337" t="s">
        <v>283</v>
      </c>
      <c r="C1337" t="s">
        <v>524</v>
      </c>
      <c r="D1337" s="12">
        <v>1</v>
      </c>
      <c r="E1337" s="12" t="s">
        <v>371</v>
      </c>
      <c r="F1337">
        <v>125</v>
      </c>
      <c r="G1337">
        <v>53</v>
      </c>
      <c r="H1337">
        <v>144</v>
      </c>
      <c r="I1337">
        <v>40</v>
      </c>
      <c r="J1337">
        <f t="shared" si="80"/>
        <v>269</v>
      </c>
      <c r="K1337">
        <f t="shared" si="81"/>
        <v>93</v>
      </c>
      <c r="L1337">
        <f t="shared" si="82"/>
        <v>362</v>
      </c>
      <c r="M1337" s="12">
        <v>0</v>
      </c>
      <c r="N1337" s="12" t="s">
        <v>227</v>
      </c>
      <c r="O1337" s="213">
        <f t="shared" si="83"/>
        <v>1</v>
      </c>
    </row>
    <row r="1338" spans="1:15" x14ac:dyDescent="0.25">
      <c r="A1338" t="s">
        <v>175</v>
      </c>
      <c r="B1338" t="s">
        <v>238</v>
      </c>
      <c r="C1338" t="s">
        <v>523</v>
      </c>
      <c r="D1338" s="12">
        <v>1</v>
      </c>
      <c r="E1338" s="12" t="s">
        <v>4</v>
      </c>
      <c r="F1338">
        <v>132</v>
      </c>
      <c r="G1338">
        <v>45</v>
      </c>
      <c r="H1338">
        <v>143</v>
      </c>
      <c r="I1338">
        <v>45</v>
      </c>
      <c r="J1338">
        <f t="shared" si="80"/>
        <v>275</v>
      </c>
      <c r="K1338">
        <f t="shared" si="81"/>
        <v>90</v>
      </c>
      <c r="L1338">
        <f t="shared" si="82"/>
        <v>365</v>
      </c>
      <c r="M1338" s="12">
        <v>1</v>
      </c>
      <c r="N1338" s="12" t="s">
        <v>333</v>
      </c>
      <c r="O1338" s="213">
        <f t="shared" si="83"/>
        <v>0</v>
      </c>
    </row>
    <row r="1339" spans="1:15" x14ac:dyDescent="0.25">
      <c r="A1339" t="s">
        <v>175</v>
      </c>
      <c r="B1339" t="s">
        <v>238</v>
      </c>
      <c r="C1339" t="s">
        <v>523</v>
      </c>
      <c r="D1339" s="12">
        <v>1</v>
      </c>
      <c r="E1339" s="12" t="s">
        <v>7</v>
      </c>
      <c r="F1339">
        <v>124</v>
      </c>
      <c r="G1339">
        <v>50</v>
      </c>
      <c r="H1339">
        <v>141</v>
      </c>
      <c r="I1339">
        <v>44</v>
      </c>
      <c r="J1339">
        <f t="shared" si="80"/>
        <v>265</v>
      </c>
      <c r="K1339">
        <f t="shared" si="81"/>
        <v>94</v>
      </c>
      <c r="L1339">
        <f t="shared" si="82"/>
        <v>359</v>
      </c>
      <c r="M1339" s="12">
        <v>1</v>
      </c>
      <c r="N1339" s="12" t="s">
        <v>327</v>
      </c>
      <c r="O1339" s="213">
        <f t="shared" si="83"/>
        <v>0</v>
      </c>
    </row>
    <row r="1340" spans="1:15" x14ac:dyDescent="0.25">
      <c r="A1340" t="s">
        <v>175</v>
      </c>
      <c r="B1340" t="s">
        <v>238</v>
      </c>
      <c r="C1340" t="s">
        <v>523</v>
      </c>
      <c r="D1340" s="12">
        <v>1</v>
      </c>
      <c r="E1340" s="12" t="s">
        <v>9</v>
      </c>
      <c r="F1340">
        <v>143</v>
      </c>
      <c r="G1340">
        <v>60</v>
      </c>
      <c r="H1340">
        <v>141</v>
      </c>
      <c r="I1340">
        <v>44</v>
      </c>
      <c r="J1340">
        <f t="shared" si="80"/>
        <v>284</v>
      </c>
      <c r="K1340">
        <f t="shared" si="81"/>
        <v>104</v>
      </c>
      <c r="L1340">
        <f t="shared" si="82"/>
        <v>388</v>
      </c>
      <c r="M1340" s="12">
        <v>1</v>
      </c>
      <c r="N1340" s="12" t="s">
        <v>327</v>
      </c>
      <c r="O1340" s="213">
        <f t="shared" si="83"/>
        <v>0</v>
      </c>
    </row>
    <row r="1341" spans="1:15" x14ac:dyDescent="0.25">
      <c r="A1341" t="s">
        <v>175</v>
      </c>
      <c r="B1341" t="s">
        <v>238</v>
      </c>
      <c r="C1341" t="s">
        <v>523</v>
      </c>
      <c r="D1341" s="12">
        <v>1</v>
      </c>
      <c r="E1341" s="12" t="s">
        <v>10</v>
      </c>
      <c r="F1341">
        <v>135</v>
      </c>
      <c r="G1341">
        <v>53</v>
      </c>
      <c r="H1341">
        <v>128</v>
      </c>
      <c r="I1341">
        <v>72</v>
      </c>
      <c r="J1341">
        <f t="shared" si="80"/>
        <v>263</v>
      </c>
      <c r="K1341">
        <f t="shared" si="81"/>
        <v>125</v>
      </c>
      <c r="L1341">
        <f t="shared" si="82"/>
        <v>388</v>
      </c>
      <c r="M1341" s="12">
        <v>1</v>
      </c>
      <c r="N1341" s="12" t="s">
        <v>326</v>
      </c>
      <c r="O1341" s="213">
        <f t="shared" si="83"/>
        <v>0</v>
      </c>
    </row>
    <row r="1342" spans="1:15" x14ac:dyDescent="0.25">
      <c r="A1342" t="s">
        <v>175</v>
      </c>
      <c r="B1342" t="s">
        <v>238</v>
      </c>
      <c r="C1342" t="s">
        <v>523</v>
      </c>
      <c r="D1342" s="12">
        <v>1</v>
      </c>
      <c r="E1342" s="12" t="s">
        <v>11</v>
      </c>
      <c r="F1342">
        <v>143</v>
      </c>
      <c r="G1342">
        <v>61</v>
      </c>
      <c r="H1342">
        <v>146</v>
      </c>
      <c r="I1342">
        <v>50</v>
      </c>
      <c r="J1342">
        <f t="shared" si="80"/>
        <v>289</v>
      </c>
      <c r="K1342">
        <f t="shared" si="81"/>
        <v>111</v>
      </c>
      <c r="L1342">
        <f t="shared" si="82"/>
        <v>400</v>
      </c>
      <c r="M1342" s="12">
        <v>1</v>
      </c>
      <c r="N1342" s="12" t="s">
        <v>326</v>
      </c>
      <c r="O1342" s="213">
        <f t="shared" si="83"/>
        <v>0</v>
      </c>
    </row>
    <row r="1343" spans="1:15" x14ac:dyDescent="0.25">
      <c r="A1343" t="s">
        <v>175</v>
      </c>
      <c r="B1343" t="s">
        <v>238</v>
      </c>
      <c r="C1343" t="s">
        <v>523</v>
      </c>
      <c r="D1343" s="12">
        <v>1</v>
      </c>
      <c r="E1343" s="12" t="s">
        <v>12</v>
      </c>
      <c r="F1343">
        <v>131</v>
      </c>
      <c r="G1343">
        <v>54</v>
      </c>
      <c r="H1343">
        <v>133</v>
      </c>
      <c r="I1343">
        <v>71</v>
      </c>
      <c r="J1343">
        <f t="shared" si="80"/>
        <v>264</v>
      </c>
      <c r="K1343">
        <f t="shared" si="81"/>
        <v>125</v>
      </c>
      <c r="L1343">
        <f t="shared" si="82"/>
        <v>389</v>
      </c>
      <c r="M1343" s="12">
        <v>1</v>
      </c>
      <c r="N1343" s="12" t="s">
        <v>326</v>
      </c>
      <c r="O1343" s="213">
        <f t="shared" si="83"/>
        <v>0</v>
      </c>
    </row>
    <row r="1344" spans="1:15" x14ac:dyDescent="0.25">
      <c r="A1344" t="s">
        <v>175</v>
      </c>
      <c r="B1344" t="s">
        <v>238</v>
      </c>
      <c r="C1344" t="s">
        <v>523</v>
      </c>
      <c r="D1344" s="12">
        <v>1</v>
      </c>
      <c r="E1344" s="12" t="s">
        <v>14</v>
      </c>
      <c r="F1344">
        <v>132</v>
      </c>
      <c r="G1344">
        <v>75</v>
      </c>
      <c r="H1344">
        <v>139</v>
      </c>
      <c r="I1344">
        <v>61</v>
      </c>
      <c r="J1344">
        <f t="shared" si="80"/>
        <v>271</v>
      </c>
      <c r="K1344">
        <f t="shared" si="81"/>
        <v>136</v>
      </c>
      <c r="L1344">
        <f t="shared" si="82"/>
        <v>407</v>
      </c>
      <c r="M1344" s="12">
        <v>1</v>
      </c>
      <c r="N1344" s="12" t="s">
        <v>222</v>
      </c>
      <c r="O1344" s="213">
        <f t="shared" si="83"/>
        <v>0</v>
      </c>
    </row>
    <row r="1345" spans="1:15" x14ac:dyDescent="0.25">
      <c r="A1345" t="s">
        <v>175</v>
      </c>
      <c r="B1345" t="s">
        <v>238</v>
      </c>
      <c r="C1345" t="s">
        <v>523</v>
      </c>
      <c r="D1345" s="12">
        <v>1</v>
      </c>
      <c r="E1345" s="12" t="s">
        <v>15</v>
      </c>
      <c r="F1345">
        <v>135</v>
      </c>
      <c r="G1345">
        <v>61</v>
      </c>
      <c r="H1345">
        <v>141</v>
      </c>
      <c r="I1345">
        <v>52</v>
      </c>
      <c r="J1345">
        <f t="shared" si="80"/>
        <v>276</v>
      </c>
      <c r="K1345">
        <f t="shared" si="81"/>
        <v>113</v>
      </c>
      <c r="L1345">
        <f t="shared" si="82"/>
        <v>389</v>
      </c>
      <c r="M1345" s="12">
        <v>1</v>
      </c>
      <c r="N1345" s="12" t="s">
        <v>326</v>
      </c>
      <c r="O1345" s="213">
        <f t="shared" si="83"/>
        <v>0</v>
      </c>
    </row>
    <row r="1346" spans="1:15" x14ac:dyDescent="0.25">
      <c r="A1346" t="s">
        <v>175</v>
      </c>
      <c r="B1346" t="s">
        <v>238</v>
      </c>
      <c r="C1346" t="s">
        <v>523</v>
      </c>
      <c r="D1346" s="12">
        <v>1</v>
      </c>
      <c r="E1346" s="12" t="s">
        <v>16</v>
      </c>
      <c r="F1346">
        <v>133</v>
      </c>
      <c r="G1346">
        <v>52</v>
      </c>
      <c r="H1346">
        <v>119</v>
      </c>
      <c r="I1346">
        <v>43</v>
      </c>
      <c r="J1346">
        <f t="shared" ref="J1346:J1409" si="84">F1346+H1346</f>
        <v>252</v>
      </c>
      <c r="K1346">
        <f t="shared" ref="K1346:K1409" si="85">G1346+I1346</f>
        <v>95</v>
      </c>
      <c r="L1346">
        <f t="shared" ref="L1346:L1409" si="86">SUM(J1346:K1346)</f>
        <v>347</v>
      </c>
      <c r="M1346" s="12">
        <v>1</v>
      </c>
      <c r="N1346" s="12" t="s">
        <v>215</v>
      </c>
      <c r="O1346" s="213">
        <f t="shared" si="83"/>
        <v>0</v>
      </c>
    </row>
    <row r="1347" spans="1:15" x14ac:dyDescent="0.25">
      <c r="A1347" t="s">
        <v>175</v>
      </c>
      <c r="B1347" t="s">
        <v>238</v>
      </c>
      <c r="C1347" t="s">
        <v>523</v>
      </c>
      <c r="D1347" s="12">
        <v>1</v>
      </c>
      <c r="E1347" s="12" t="s">
        <v>459</v>
      </c>
      <c r="F1347">
        <v>131</v>
      </c>
      <c r="G1347">
        <v>62</v>
      </c>
      <c r="H1347">
        <v>132</v>
      </c>
      <c r="I1347">
        <v>61</v>
      </c>
      <c r="J1347">
        <f t="shared" si="84"/>
        <v>263</v>
      </c>
      <c r="K1347">
        <f t="shared" si="85"/>
        <v>123</v>
      </c>
      <c r="L1347">
        <f t="shared" si="86"/>
        <v>386</v>
      </c>
      <c r="M1347" s="12">
        <v>1</v>
      </c>
      <c r="N1347" s="12" t="s">
        <v>333</v>
      </c>
      <c r="O1347" s="213">
        <f t="shared" ref="O1347:O1410" si="87">IF(A1347=A1348,0,1)</f>
        <v>0</v>
      </c>
    </row>
    <row r="1348" spans="1:15" x14ac:dyDescent="0.25">
      <c r="A1348" t="s">
        <v>175</v>
      </c>
      <c r="B1348" t="s">
        <v>238</v>
      </c>
      <c r="C1348" t="s">
        <v>523</v>
      </c>
      <c r="D1348" s="12">
        <v>1</v>
      </c>
      <c r="E1348" s="12" t="s">
        <v>465</v>
      </c>
      <c r="F1348">
        <v>153</v>
      </c>
      <c r="G1348">
        <v>53</v>
      </c>
      <c r="H1348">
        <v>129</v>
      </c>
      <c r="I1348">
        <v>44</v>
      </c>
      <c r="J1348">
        <f t="shared" si="84"/>
        <v>282</v>
      </c>
      <c r="K1348">
        <f t="shared" si="85"/>
        <v>97</v>
      </c>
      <c r="L1348">
        <f t="shared" si="86"/>
        <v>379</v>
      </c>
      <c r="M1348" s="12">
        <v>1</v>
      </c>
      <c r="N1348" s="12" t="s">
        <v>326</v>
      </c>
      <c r="O1348" s="213">
        <f t="shared" si="87"/>
        <v>0</v>
      </c>
    </row>
    <row r="1349" spans="1:15" x14ac:dyDescent="0.25">
      <c r="A1349" t="s">
        <v>175</v>
      </c>
      <c r="B1349" t="s">
        <v>238</v>
      </c>
      <c r="C1349" t="s">
        <v>523</v>
      </c>
      <c r="D1349" s="12">
        <v>1</v>
      </c>
      <c r="E1349" s="12" t="s">
        <v>461</v>
      </c>
      <c r="F1349">
        <v>133</v>
      </c>
      <c r="G1349">
        <v>53</v>
      </c>
      <c r="H1349">
        <v>135</v>
      </c>
      <c r="I1349">
        <v>43</v>
      </c>
      <c r="J1349">
        <f t="shared" si="84"/>
        <v>268</v>
      </c>
      <c r="K1349">
        <f t="shared" si="85"/>
        <v>96</v>
      </c>
      <c r="L1349">
        <f t="shared" si="86"/>
        <v>364</v>
      </c>
      <c r="M1349" s="12">
        <v>1</v>
      </c>
      <c r="N1349" s="12" t="s">
        <v>325</v>
      </c>
      <c r="O1349" s="213">
        <f t="shared" si="87"/>
        <v>0</v>
      </c>
    </row>
    <row r="1350" spans="1:15" x14ac:dyDescent="0.25">
      <c r="A1350" t="s">
        <v>175</v>
      </c>
      <c r="B1350" t="s">
        <v>238</v>
      </c>
      <c r="C1350" t="s">
        <v>523</v>
      </c>
      <c r="D1350" s="12">
        <v>1</v>
      </c>
      <c r="E1350" s="12" t="s">
        <v>462</v>
      </c>
      <c r="F1350">
        <v>128</v>
      </c>
      <c r="G1350">
        <v>68</v>
      </c>
      <c r="H1350">
        <v>150</v>
      </c>
      <c r="I1350">
        <v>53</v>
      </c>
      <c r="J1350">
        <f t="shared" si="84"/>
        <v>278</v>
      </c>
      <c r="K1350">
        <f t="shared" si="85"/>
        <v>121</v>
      </c>
      <c r="L1350">
        <f t="shared" si="86"/>
        <v>399</v>
      </c>
      <c r="M1350" s="12">
        <v>1</v>
      </c>
      <c r="N1350" s="12" t="s">
        <v>326</v>
      </c>
      <c r="O1350" s="213">
        <f t="shared" si="87"/>
        <v>0</v>
      </c>
    </row>
    <row r="1351" spans="1:15" x14ac:dyDescent="0.25">
      <c r="A1351" t="s">
        <v>175</v>
      </c>
      <c r="B1351" t="s">
        <v>238</v>
      </c>
      <c r="C1351" t="s">
        <v>524</v>
      </c>
      <c r="D1351" s="12">
        <v>1</v>
      </c>
      <c r="E1351" s="12" t="s">
        <v>277</v>
      </c>
      <c r="F1351">
        <v>125</v>
      </c>
      <c r="G1351">
        <v>54</v>
      </c>
      <c r="H1351">
        <v>153</v>
      </c>
      <c r="I1351">
        <v>59</v>
      </c>
      <c r="J1351">
        <f t="shared" si="84"/>
        <v>278</v>
      </c>
      <c r="K1351">
        <f t="shared" si="85"/>
        <v>113</v>
      </c>
      <c r="L1351">
        <f t="shared" si="86"/>
        <v>391</v>
      </c>
      <c r="M1351" s="12">
        <v>1</v>
      </c>
      <c r="N1351" s="12" t="s">
        <v>326</v>
      </c>
      <c r="O1351" s="213">
        <f t="shared" si="87"/>
        <v>0</v>
      </c>
    </row>
    <row r="1352" spans="1:15" x14ac:dyDescent="0.25">
      <c r="A1352" t="s">
        <v>175</v>
      </c>
      <c r="B1352" t="s">
        <v>238</v>
      </c>
      <c r="C1352" t="s">
        <v>524</v>
      </c>
      <c r="D1352" s="12">
        <v>1</v>
      </c>
      <c r="E1352" s="12" t="s">
        <v>340</v>
      </c>
      <c r="F1352">
        <v>0</v>
      </c>
      <c r="G1352">
        <v>0</v>
      </c>
      <c r="H1352">
        <v>0</v>
      </c>
      <c r="I1352">
        <v>0</v>
      </c>
      <c r="J1352">
        <f t="shared" si="84"/>
        <v>0</v>
      </c>
      <c r="K1352">
        <f t="shared" si="85"/>
        <v>0</v>
      </c>
      <c r="L1352">
        <f t="shared" si="86"/>
        <v>0</v>
      </c>
      <c r="M1352" s="12">
        <v>0</v>
      </c>
      <c r="N1352" s="12" t="s">
        <v>326</v>
      </c>
      <c r="O1352" s="213">
        <f t="shared" si="87"/>
        <v>0</v>
      </c>
    </row>
    <row r="1353" spans="1:15" x14ac:dyDescent="0.25">
      <c r="A1353" t="s">
        <v>175</v>
      </c>
      <c r="B1353" t="s">
        <v>238</v>
      </c>
      <c r="C1353" t="s">
        <v>524</v>
      </c>
      <c r="D1353" s="12">
        <v>1</v>
      </c>
      <c r="E1353" s="12" t="s">
        <v>346</v>
      </c>
      <c r="F1353">
        <v>150</v>
      </c>
      <c r="G1353">
        <v>61</v>
      </c>
      <c r="H1353">
        <v>151</v>
      </c>
      <c r="I1353">
        <v>44</v>
      </c>
      <c r="J1353">
        <f t="shared" si="84"/>
        <v>301</v>
      </c>
      <c r="K1353">
        <f t="shared" si="85"/>
        <v>105</v>
      </c>
      <c r="L1353">
        <f t="shared" si="86"/>
        <v>406</v>
      </c>
      <c r="M1353" s="12">
        <v>1</v>
      </c>
      <c r="N1353" s="12" t="s">
        <v>326</v>
      </c>
      <c r="O1353" s="213">
        <f t="shared" si="87"/>
        <v>0</v>
      </c>
    </row>
    <row r="1354" spans="1:15" x14ac:dyDescent="0.25">
      <c r="A1354" t="s">
        <v>175</v>
      </c>
      <c r="B1354" t="s">
        <v>238</v>
      </c>
      <c r="C1354" t="s">
        <v>524</v>
      </c>
      <c r="D1354" s="12">
        <v>1</v>
      </c>
      <c r="E1354" s="12" t="s">
        <v>349</v>
      </c>
      <c r="F1354">
        <v>120</v>
      </c>
      <c r="G1354">
        <v>60</v>
      </c>
      <c r="H1354">
        <v>144</v>
      </c>
      <c r="I1354">
        <v>36</v>
      </c>
      <c r="J1354">
        <f t="shared" si="84"/>
        <v>264</v>
      </c>
      <c r="K1354">
        <f t="shared" si="85"/>
        <v>96</v>
      </c>
      <c r="L1354">
        <f t="shared" si="86"/>
        <v>360</v>
      </c>
      <c r="M1354" s="12">
        <v>1</v>
      </c>
      <c r="N1354" s="12" t="s">
        <v>325</v>
      </c>
      <c r="O1354" s="213">
        <f t="shared" si="87"/>
        <v>0</v>
      </c>
    </row>
    <row r="1355" spans="1:15" x14ac:dyDescent="0.25">
      <c r="A1355" t="s">
        <v>175</v>
      </c>
      <c r="B1355" t="s">
        <v>238</v>
      </c>
      <c r="C1355" t="s">
        <v>524</v>
      </c>
      <c r="D1355" s="12">
        <v>1</v>
      </c>
      <c r="E1355" s="12" t="s">
        <v>352</v>
      </c>
      <c r="F1355">
        <v>138</v>
      </c>
      <c r="G1355">
        <v>44</v>
      </c>
      <c r="H1355">
        <v>139</v>
      </c>
      <c r="I1355">
        <v>61</v>
      </c>
      <c r="J1355">
        <f t="shared" si="84"/>
        <v>277</v>
      </c>
      <c r="K1355">
        <f t="shared" si="85"/>
        <v>105</v>
      </c>
      <c r="L1355">
        <f t="shared" si="86"/>
        <v>382</v>
      </c>
      <c r="M1355" s="12">
        <v>1</v>
      </c>
      <c r="N1355" s="12" t="s">
        <v>326</v>
      </c>
      <c r="O1355" s="213">
        <f t="shared" si="87"/>
        <v>0</v>
      </c>
    </row>
    <row r="1356" spans="1:15" x14ac:dyDescent="0.25">
      <c r="A1356" t="s">
        <v>175</v>
      </c>
      <c r="B1356" t="s">
        <v>238</v>
      </c>
      <c r="C1356" t="s">
        <v>524</v>
      </c>
      <c r="D1356" s="12">
        <v>1</v>
      </c>
      <c r="E1356" s="12" t="s">
        <v>355</v>
      </c>
      <c r="F1356">
        <v>136</v>
      </c>
      <c r="G1356">
        <v>69</v>
      </c>
      <c r="H1356">
        <v>140</v>
      </c>
      <c r="I1356">
        <v>60</v>
      </c>
      <c r="J1356">
        <f t="shared" si="84"/>
        <v>276</v>
      </c>
      <c r="K1356">
        <f t="shared" si="85"/>
        <v>129</v>
      </c>
      <c r="L1356">
        <f t="shared" si="86"/>
        <v>405</v>
      </c>
      <c r="M1356" s="12">
        <v>1</v>
      </c>
      <c r="N1356" s="12" t="s">
        <v>326</v>
      </c>
      <c r="O1356" s="213">
        <f t="shared" si="87"/>
        <v>0</v>
      </c>
    </row>
    <row r="1357" spans="1:15" x14ac:dyDescent="0.25">
      <c r="A1357" t="s">
        <v>175</v>
      </c>
      <c r="B1357" t="s">
        <v>238</v>
      </c>
      <c r="C1357" t="s">
        <v>524</v>
      </c>
      <c r="D1357" s="12">
        <v>1</v>
      </c>
      <c r="E1357" s="12" t="s">
        <v>362</v>
      </c>
      <c r="F1357">
        <v>146</v>
      </c>
      <c r="G1357">
        <v>63</v>
      </c>
      <c r="H1357">
        <v>144</v>
      </c>
      <c r="I1357">
        <v>54</v>
      </c>
      <c r="J1357">
        <f t="shared" si="84"/>
        <v>290</v>
      </c>
      <c r="K1357">
        <f t="shared" si="85"/>
        <v>117</v>
      </c>
      <c r="L1357">
        <f t="shared" si="86"/>
        <v>407</v>
      </c>
      <c r="M1357" s="12">
        <v>1</v>
      </c>
      <c r="N1357" s="12" t="s">
        <v>326</v>
      </c>
      <c r="O1357" s="213">
        <f t="shared" si="87"/>
        <v>0</v>
      </c>
    </row>
    <row r="1358" spans="1:15" x14ac:dyDescent="0.25">
      <c r="A1358" t="s">
        <v>175</v>
      </c>
      <c r="B1358" t="s">
        <v>238</v>
      </c>
      <c r="C1358" t="s">
        <v>524</v>
      </c>
      <c r="D1358" s="12">
        <v>1</v>
      </c>
      <c r="E1358" s="12" t="s">
        <v>365</v>
      </c>
      <c r="F1358">
        <v>148</v>
      </c>
      <c r="G1358">
        <v>66</v>
      </c>
      <c r="H1358">
        <v>126</v>
      </c>
      <c r="I1358">
        <v>61</v>
      </c>
      <c r="J1358">
        <f t="shared" si="84"/>
        <v>274</v>
      </c>
      <c r="K1358">
        <f t="shared" si="85"/>
        <v>127</v>
      </c>
      <c r="L1358">
        <f t="shared" si="86"/>
        <v>401</v>
      </c>
      <c r="M1358" s="12">
        <v>1</v>
      </c>
      <c r="N1358" s="12" t="s">
        <v>227</v>
      </c>
      <c r="O1358" s="213">
        <f t="shared" si="87"/>
        <v>0</v>
      </c>
    </row>
    <row r="1359" spans="1:15" x14ac:dyDescent="0.25">
      <c r="A1359" t="s">
        <v>175</v>
      </c>
      <c r="B1359" t="s">
        <v>238</v>
      </c>
      <c r="C1359" t="s">
        <v>524</v>
      </c>
      <c r="D1359" s="12">
        <v>1</v>
      </c>
      <c r="E1359" s="12" t="s">
        <v>368</v>
      </c>
      <c r="F1359">
        <v>0</v>
      </c>
      <c r="G1359">
        <v>0</v>
      </c>
      <c r="H1359">
        <v>0</v>
      </c>
      <c r="I1359">
        <v>0</v>
      </c>
      <c r="J1359">
        <f t="shared" si="84"/>
        <v>0</v>
      </c>
      <c r="K1359">
        <f t="shared" si="85"/>
        <v>0</v>
      </c>
      <c r="L1359">
        <f t="shared" si="86"/>
        <v>0</v>
      </c>
      <c r="M1359" s="12">
        <v>0</v>
      </c>
      <c r="N1359" s="12" t="s">
        <v>326</v>
      </c>
      <c r="O1359" s="213">
        <f t="shared" si="87"/>
        <v>0</v>
      </c>
    </row>
    <row r="1360" spans="1:15" x14ac:dyDescent="0.25">
      <c r="A1360" t="s">
        <v>175</v>
      </c>
      <c r="B1360" t="s">
        <v>238</v>
      </c>
      <c r="C1360" t="s">
        <v>524</v>
      </c>
      <c r="D1360" s="12">
        <v>1</v>
      </c>
      <c r="E1360" s="12" t="s">
        <v>371</v>
      </c>
      <c r="F1360">
        <v>136</v>
      </c>
      <c r="G1360">
        <v>53</v>
      </c>
      <c r="H1360">
        <v>139</v>
      </c>
      <c r="I1360">
        <v>50</v>
      </c>
      <c r="J1360">
        <f t="shared" si="84"/>
        <v>275</v>
      </c>
      <c r="K1360">
        <f t="shared" si="85"/>
        <v>103</v>
      </c>
      <c r="L1360">
        <f t="shared" si="86"/>
        <v>378</v>
      </c>
      <c r="M1360" s="12">
        <v>1</v>
      </c>
      <c r="N1360" s="12" t="s">
        <v>222</v>
      </c>
      <c r="O1360" s="213">
        <f t="shared" si="87"/>
        <v>0</v>
      </c>
    </row>
    <row r="1361" spans="1:15" x14ac:dyDescent="0.25">
      <c r="A1361" t="s">
        <v>175</v>
      </c>
      <c r="B1361" t="s">
        <v>238</v>
      </c>
      <c r="C1361" t="s">
        <v>524</v>
      </c>
      <c r="D1361" s="12">
        <v>1</v>
      </c>
      <c r="E1361" s="12" t="s">
        <v>374</v>
      </c>
      <c r="F1361">
        <v>136</v>
      </c>
      <c r="G1361">
        <v>80</v>
      </c>
      <c r="H1361">
        <v>150</v>
      </c>
      <c r="I1361">
        <v>81</v>
      </c>
      <c r="J1361">
        <f t="shared" si="84"/>
        <v>286</v>
      </c>
      <c r="K1361">
        <f t="shared" si="85"/>
        <v>161</v>
      </c>
      <c r="L1361">
        <f t="shared" si="86"/>
        <v>447</v>
      </c>
      <c r="M1361" s="12">
        <v>1</v>
      </c>
      <c r="N1361" s="12" t="s">
        <v>326</v>
      </c>
      <c r="O1361" s="213">
        <f t="shared" si="87"/>
        <v>0</v>
      </c>
    </row>
    <row r="1362" spans="1:15" x14ac:dyDescent="0.25">
      <c r="A1362" t="s">
        <v>175</v>
      </c>
      <c r="B1362" t="s">
        <v>238</v>
      </c>
      <c r="C1362" t="s">
        <v>524</v>
      </c>
      <c r="D1362" s="12">
        <v>1</v>
      </c>
      <c r="E1362" s="12" t="s">
        <v>377</v>
      </c>
      <c r="F1362">
        <v>158</v>
      </c>
      <c r="G1362">
        <v>67</v>
      </c>
      <c r="H1362">
        <v>139</v>
      </c>
      <c r="I1362">
        <v>71</v>
      </c>
      <c r="J1362">
        <f t="shared" si="84"/>
        <v>297</v>
      </c>
      <c r="K1362">
        <f t="shared" si="85"/>
        <v>138</v>
      </c>
      <c r="L1362">
        <f t="shared" si="86"/>
        <v>435</v>
      </c>
      <c r="M1362" s="12">
        <v>0</v>
      </c>
      <c r="N1362" s="12" t="s">
        <v>326</v>
      </c>
      <c r="O1362" s="213">
        <f t="shared" si="87"/>
        <v>1</v>
      </c>
    </row>
    <row r="1363" spans="1:15" x14ac:dyDescent="0.25">
      <c r="A1363" t="s">
        <v>177</v>
      </c>
      <c r="B1363" t="s">
        <v>255</v>
      </c>
      <c r="C1363" t="s">
        <v>523</v>
      </c>
      <c r="D1363" s="12">
        <v>1</v>
      </c>
      <c r="E1363" s="12" t="s">
        <v>4</v>
      </c>
      <c r="F1363">
        <v>122</v>
      </c>
      <c r="G1363">
        <v>59</v>
      </c>
      <c r="H1363">
        <v>135</v>
      </c>
      <c r="I1363">
        <v>50</v>
      </c>
      <c r="J1363">
        <f t="shared" si="84"/>
        <v>257</v>
      </c>
      <c r="K1363">
        <f t="shared" si="85"/>
        <v>109</v>
      </c>
      <c r="L1363">
        <f t="shared" si="86"/>
        <v>366</v>
      </c>
      <c r="M1363" s="12">
        <v>1</v>
      </c>
      <c r="N1363" s="12" t="s">
        <v>327</v>
      </c>
      <c r="O1363" s="213">
        <f t="shared" si="87"/>
        <v>0</v>
      </c>
    </row>
    <row r="1364" spans="1:15" x14ac:dyDescent="0.25">
      <c r="A1364" t="s">
        <v>177</v>
      </c>
      <c r="B1364" t="s">
        <v>255</v>
      </c>
      <c r="C1364" t="s">
        <v>523</v>
      </c>
      <c r="D1364" s="12">
        <v>1</v>
      </c>
      <c r="E1364" s="12" t="s">
        <v>7</v>
      </c>
      <c r="F1364">
        <v>135</v>
      </c>
      <c r="G1364">
        <v>44</v>
      </c>
      <c r="H1364">
        <v>128</v>
      </c>
      <c r="I1364">
        <v>44</v>
      </c>
      <c r="J1364">
        <f t="shared" si="84"/>
        <v>263</v>
      </c>
      <c r="K1364">
        <f t="shared" si="85"/>
        <v>88</v>
      </c>
      <c r="L1364">
        <f t="shared" si="86"/>
        <v>351</v>
      </c>
      <c r="M1364" s="12">
        <v>0</v>
      </c>
      <c r="N1364" s="12" t="s">
        <v>327</v>
      </c>
      <c r="O1364" s="213">
        <f t="shared" si="87"/>
        <v>0</v>
      </c>
    </row>
    <row r="1365" spans="1:15" x14ac:dyDescent="0.25">
      <c r="A1365" t="s">
        <v>177</v>
      </c>
      <c r="B1365" t="s">
        <v>255</v>
      </c>
      <c r="C1365" t="s">
        <v>523</v>
      </c>
      <c r="D1365" s="12">
        <v>1</v>
      </c>
      <c r="E1365" s="12" t="s">
        <v>9</v>
      </c>
      <c r="F1365">
        <v>129</v>
      </c>
      <c r="G1365">
        <v>36</v>
      </c>
      <c r="H1365">
        <v>129</v>
      </c>
      <c r="I1365">
        <v>59</v>
      </c>
      <c r="J1365">
        <f t="shared" si="84"/>
        <v>258</v>
      </c>
      <c r="K1365">
        <f t="shared" si="85"/>
        <v>95</v>
      </c>
      <c r="L1365">
        <f t="shared" si="86"/>
        <v>353</v>
      </c>
      <c r="M1365" s="12">
        <v>0</v>
      </c>
      <c r="N1365" s="12" t="s">
        <v>327</v>
      </c>
      <c r="O1365" s="213">
        <f t="shared" si="87"/>
        <v>0</v>
      </c>
    </row>
    <row r="1366" spans="1:15" x14ac:dyDescent="0.25">
      <c r="A1366" t="s">
        <v>177</v>
      </c>
      <c r="B1366" t="s">
        <v>255</v>
      </c>
      <c r="C1366" t="s">
        <v>523</v>
      </c>
      <c r="D1366" s="12">
        <v>1</v>
      </c>
      <c r="E1366" s="12" t="s">
        <v>10</v>
      </c>
      <c r="F1366">
        <v>148</v>
      </c>
      <c r="G1366">
        <v>26</v>
      </c>
      <c r="H1366">
        <v>127</v>
      </c>
      <c r="I1366">
        <v>52</v>
      </c>
      <c r="J1366">
        <f t="shared" si="84"/>
        <v>275</v>
      </c>
      <c r="K1366">
        <f t="shared" si="85"/>
        <v>78</v>
      </c>
      <c r="L1366">
        <f t="shared" si="86"/>
        <v>353</v>
      </c>
      <c r="M1366" s="12">
        <v>0</v>
      </c>
      <c r="N1366" s="12" t="s">
        <v>327</v>
      </c>
      <c r="O1366" s="213">
        <f t="shared" si="87"/>
        <v>0</v>
      </c>
    </row>
    <row r="1367" spans="1:15" x14ac:dyDescent="0.25">
      <c r="A1367" t="s">
        <v>177</v>
      </c>
      <c r="B1367" t="s">
        <v>255</v>
      </c>
      <c r="C1367" t="s">
        <v>523</v>
      </c>
      <c r="D1367" s="12">
        <v>1</v>
      </c>
      <c r="E1367" s="12" t="s">
        <v>11</v>
      </c>
      <c r="F1367">
        <v>130</v>
      </c>
      <c r="G1367">
        <v>54</v>
      </c>
      <c r="H1367">
        <v>121</v>
      </c>
      <c r="I1367">
        <v>60</v>
      </c>
      <c r="J1367">
        <f t="shared" si="84"/>
        <v>251</v>
      </c>
      <c r="K1367">
        <f t="shared" si="85"/>
        <v>114</v>
      </c>
      <c r="L1367">
        <f t="shared" si="86"/>
        <v>365</v>
      </c>
      <c r="M1367" s="12">
        <v>1</v>
      </c>
      <c r="N1367" s="12" t="s">
        <v>327</v>
      </c>
      <c r="O1367" s="213">
        <f t="shared" si="87"/>
        <v>0</v>
      </c>
    </row>
    <row r="1368" spans="1:15" x14ac:dyDescent="0.25">
      <c r="A1368" t="s">
        <v>177</v>
      </c>
      <c r="B1368" t="s">
        <v>255</v>
      </c>
      <c r="C1368" t="s">
        <v>523</v>
      </c>
      <c r="D1368" s="12">
        <v>1</v>
      </c>
      <c r="E1368" s="12" t="s">
        <v>14</v>
      </c>
      <c r="F1368">
        <v>157</v>
      </c>
      <c r="G1368">
        <v>81</v>
      </c>
      <c r="H1368">
        <v>143</v>
      </c>
      <c r="I1368">
        <v>77</v>
      </c>
      <c r="J1368">
        <f t="shared" si="84"/>
        <v>300</v>
      </c>
      <c r="K1368">
        <f t="shared" si="85"/>
        <v>158</v>
      </c>
      <c r="L1368">
        <f t="shared" si="86"/>
        <v>458</v>
      </c>
      <c r="M1368" s="12">
        <v>1</v>
      </c>
      <c r="N1368" s="12" t="s">
        <v>327</v>
      </c>
      <c r="O1368" s="213">
        <f t="shared" si="87"/>
        <v>0</v>
      </c>
    </row>
    <row r="1369" spans="1:15" x14ac:dyDescent="0.25">
      <c r="A1369" t="s">
        <v>177</v>
      </c>
      <c r="B1369" t="s">
        <v>255</v>
      </c>
      <c r="C1369" t="s">
        <v>523</v>
      </c>
      <c r="D1369" s="12">
        <v>1</v>
      </c>
      <c r="E1369" s="12" t="s">
        <v>465</v>
      </c>
      <c r="F1369">
        <v>142</v>
      </c>
      <c r="G1369">
        <v>44</v>
      </c>
      <c r="H1369">
        <v>136</v>
      </c>
      <c r="I1369">
        <v>61</v>
      </c>
      <c r="J1369">
        <f t="shared" si="84"/>
        <v>278</v>
      </c>
      <c r="K1369">
        <f t="shared" si="85"/>
        <v>105</v>
      </c>
      <c r="L1369">
        <f t="shared" si="86"/>
        <v>383</v>
      </c>
      <c r="M1369" s="12">
        <v>1</v>
      </c>
      <c r="N1369" s="12" t="s">
        <v>327</v>
      </c>
      <c r="O1369" s="213">
        <f t="shared" si="87"/>
        <v>0</v>
      </c>
    </row>
    <row r="1370" spans="1:15" x14ac:dyDescent="0.25">
      <c r="A1370" t="s">
        <v>177</v>
      </c>
      <c r="B1370" t="s">
        <v>255</v>
      </c>
      <c r="C1370" t="s">
        <v>523</v>
      </c>
      <c r="D1370" s="12">
        <v>1</v>
      </c>
      <c r="E1370" s="12" t="s">
        <v>461</v>
      </c>
      <c r="F1370">
        <v>139</v>
      </c>
      <c r="G1370">
        <v>61</v>
      </c>
      <c r="H1370">
        <v>140</v>
      </c>
      <c r="I1370">
        <v>68</v>
      </c>
      <c r="J1370">
        <f t="shared" si="84"/>
        <v>279</v>
      </c>
      <c r="K1370">
        <f t="shared" si="85"/>
        <v>129</v>
      </c>
      <c r="L1370">
        <f t="shared" si="86"/>
        <v>408</v>
      </c>
      <c r="M1370" s="12">
        <v>1</v>
      </c>
      <c r="N1370" s="12" t="s">
        <v>327</v>
      </c>
      <c r="O1370" s="213">
        <f t="shared" si="87"/>
        <v>0</v>
      </c>
    </row>
    <row r="1371" spans="1:15" x14ac:dyDescent="0.25">
      <c r="A1371" t="s">
        <v>177</v>
      </c>
      <c r="B1371" t="s">
        <v>255</v>
      </c>
      <c r="C1371" t="s">
        <v>523</v>
      </c>
      <c r="D1371" s="12">
        <v>1</v>
      </c>
      <c r="E1371" s="12" t="s">
        <v>462</v>
      </c>
      <c r="F1371">
        <v>131</v>
      </c>
      <c r="G1371">
        <v>45</v>
      </c>
      <c r="H1371">
        <v>146</v>
      </c>
      <c r="I1371">
        <v>41</v>
      </c>
      <c r="J1371">
        <f t="shared" si="84"/>
        <v>277</v>
      </c>
      <c r="K1371">
        <f t="shared" si="85"/>
        <v>86</v>
      </c>
      <c r="L1371">
        <f t="shared" si="86"/>
        <v>363</v>
      </c>
      <c r="M1371" s="12">
        <v>0</v>
      </c>
      <c r="N1371" s="12" t="s">
        <v>327</v>
      </c>
      <c r="O1371" s="213">
        <f t="shared" si="87"/>
        <v>0</v>
      </c>
    </row>
    <row r="1372" spans="1:15" x14ac:dyDescent="0.25">
      <c r="A1372" t="s">
        <v>177</v>
      </c>
      <c r="B1372" t="s">
        <v>255</v>
      </c>
      <c r="C1372" t="s">
        <v>524</v>
      </c>
      <c r="D1372" s="12">
        <v>1</v>
      </c>
      <c r="E1372" s="12" t="s">
        <v>277</v>
      </c>
      <c r="F1372">
        <v>139</v>
      </c>
      <c r="G1372">
        <v>53</v>
      </c>
      <c r="H1372">
        <v>124</v>
      </c>
      <c r="I1372">
        <v>32</v>
      </c>
      <c r="J1372">
        <f t="shared" si="84"/>
        <v>263</v>
      </c>
      <c r="K1372">
        <f t="shared" si="85"/>
        <v>85</v>
      </c>
      <c r="L1372">
        <f t="shared" si="86"/>
        <v>348</v>
      </c>
      <c r="M1372" s="12">
        <v>0</v>
      </c>
      <c r="N1372" s="12" t="s">
        <v>222</v>
      </c>
      <c r="O1372" s="213">
        <f t="shared" si="87"/>
        <v>0</v>
      </c>
    </row>
    <row r="1373" spans="1:15" x14ac:dyDescent="0.25">
      <c r="A1373" t="s">
        <v>177</v>
      </c>
      <c r="B1373" t="s">
        <v>255</v>
      </c>
      <c r="C1373" t="s">
        <v>524</v>
      </c>
      <c r="D1373" s="12">
        <v>1</v>
      </c>
      <c r="E1373" s="12" t="s">
        <v>336</v>
      </c>
      <c r="F1373">
        <v>147</v>
      </c>
      <c r="G1373">
        <v>62</v>
      </c>
      <c r="H1373">
        <v>137</v>
      </c>
      <c r="I1373">
        <v>67</v>
      </c>
      <c r="J1373">
        <f t="shared" si="84"/>
        <v>284</v>
      </c>
      <c r="K1373">
        <f t="shared" si="85"/>
        <v>129</v>
      </c>
      <c r="L1373">
        <f t="shared" si="86"/>
        <v>413</v>
      </c>
      <c r="M1373" s="12">
        <v>1</v>
      </c>
      <c r="N1373" s="12" t="s">
        <v>326</v>
      </c>
      <c r="O1373" s="213">
        <f t="shared" si="87"/>
        <v>0</v>
      </c>
    </row>
    <row r="1374" spans="1:15" x14ac:dyDescent="0.25">
      <c r="A1374" t="s">
        <v>177</v>
      </c>
      <c r="B1374" t="s">
        <v>255</v>
      </c>
      <c r="C1374" t="s">
        <v>524</v>
      </c>
      <c r="D1374" s="12">
        <v>1</v>
      </c>
      <c r="E1374" s="12" t="s">
        <v>340</v>
      </c>
      <c r="F1374">
        <v>149</v>
      </c>
      <c r="G1374">
        <v>70</v>
      </c>
      <c r="H1374">
        <v>143</v>
      </c>
      <c r="I1374">
        <v>41</v>
      </c>
      <c r="J1374">
        <f t="shared" si="84"/>
        <v>292</v>
      </c>
      <c r="K1374">
        <f t="shared" si="85"/>
        <v>111</v>
      </c>
      <c r="L1374">
        <f t="shared" si="86"/>
        <v>403</v>
      </c>
      <c r="M1374" s="12">
        <v>1</v>
      </c>
      <c r="N1374" s="12" t="s">
        <v>227</v>
      </c>
      <c r="O1374" s="213">
        <f t="shared" si="87"/>
        <v>0</v>
      </c>
    </row>
    <row r="1375" spans="1:15" x14ac:dyDescent="0.25">
      <c r="A1375" t="s">
        <v>177</v>
      </c>
      <c r="B1375" t="s">
        <v>255</v>
      </c>
      <c r="C1375" t="s">
        <v>524</v>
      </c>
      <c r="D1375" s="12">
        <v>1</v>
      </c>
      <c r="E1375" s="12" t="s">
        <v>343</v>
      </c>
      <c r="F1375">
        <v>137</v>
      </c>
      <c r="G1375">
        <v>44</v>
      </c>
      <c r="H1375">
        <v>121</v>
      </c>
      <c r="I1375">
        <v>38</v>
      </c>
      <c r="J1375">
        <f t="shared" si="84"/>
        <v>258</v>
      </c>
      <c r="K1375">
        <f t="shared" si="85"/>
        <v>82</v>
      </c>
      <c r="L1375">
        <f t="shared" si="86"/>
        <v>340</v>
      </c>
      <c r="M1375" s="12">
        <v>0</v>
      </c>
      <c r="N1375" s="12" t="s">
        <v>327</v>
      </c>
      <c r="O1375" s="213">
        <f t="shared" si="87"/>
        <v>0</v>
      </c>
    </row>
    <row r="1376" spans="1:15" x14ac:dyDescent="0.25">
      <c r="A1376" t="s">
        <v>177</v>
      </c>
      <c r="B1376" t="s">
        <v>255</v>
      </c>
      <c r="C1376" t="s">
        <v>524</v>
      </c>
      <c r="D1376" s="12">
        <v>1</v>
      </c>
      <c r="E1376" s="12" t="s">
        <v>346</v>
      </c>
      <c r="F1376">
        <v>140</v>
      </c>
      <c r="G1376">
        <v>50</v>
      </c>
      <c r="H1376">
        <v>139</v>
      </c>
      <c r="I1376">
        <v>44</v>
      </c>
      <c r="J1376">
        <f t="shared" si="84"/>
        <v>279</v>
      </c>
      <c r="K1376">
        <f t="shared" si="85"/>
        <v>94</v>
      </c>
      <c r="L1376">
        <f t="shared" si="86"/>
        <v>373</v>
      </c>
      <c r="M1376" s="12">
        <v>0</v>
      </c>
      <c r="N1376" s="12" t="s">
        <v>227</v>
      </c>
      <c r="O1376" s="213">
        <f t="shared" si="87"/>
        <v>0</v>
      </c>
    </row>
    <row r="1377" spans="1:15" x14ac:dyDescent="0.25">
      <c r="A1377" t="s">
        <v>177</v>
      </c>
      <c r="B1377" t="s">
        <v>255</v>
      </c>
      <c r="C1377" t="s">
        <v>524</v>
      </c>
      <c r="D1377" s="12">
        <v>1</v>
      </c>
      <c r="E1377" s="12" t="s">
        <v>349</v>
      </c>
      <c r="F1377">
        <v>118</v>
      </c>
      <c r="G1377">
        <v>54</v>
      </c>
      <c r="H1377">
        <v>132</v>
      </c>
      <c r="I1377">
        <v>42</v>
      </c>
      <c r="J1377">
        <f t="shared" si="84"/>
        <v>250</v>
      </c>
      <c r="K1377">
        <f t="shared" si="85"/>
        <v>96</v>
      </c>
      <c r="L1377">
        <f t="shared" si="86"/>
        <v>346</v>
      </c>
      <c r="M1377" s="12">
        <v>1</v>
      </c>
      <c r="N1377" s="12" t="s">
        <v>325</v>
      </c>
      <c r="O1377" s="213">
        <f t="shared" si="87"/>
        <v>0</v>
      </c>
    </row>
    <row r="1378" spans="1:15" x14ac:dyDescent="0.25">
      <c r="A1378" t="s">
        <v>177</v>
      </c>
      <c r="B1378" t="s">
        <v>255</v>
      </c>
      <c r="C1378" t="s">
        <v>524</v>
      </c>
      <c r="D1378" s="12">
        <v>1</v>
      </c>
      <c r="E1378" s="12" t="s">
        <v>355</v>
      </c>
      <c r="F1378">
        <v>139</v>
      </c>
      <c r="G1378">
        <v>52</v>
      </c>
      <c r="H1378">
        <v>133</v>
      </c>
      <c r="I1378">
        <v>54</v>
      </c>
      <c r="J1378">
        <f t="shared" si="84"/>
        <v>272</v>
      </c>
      <c r="K1378">
        <f t="shared" si="85"/>
        <v>106</v>
      </c>
      <c r="L1378">
        <f t="shared" si="86"/>
        <v>378</v>
      </c>
      <c r="M1378" s="12">
        <v>0</v>
      </c>
      <c r="N1378" s="12" t="s">
        <v>227</v>
      </c>
      <c r="O1378" s="213">
        <f t="shared" si="87"/>
        <v>0</v>
      </c>
    </row>
    <row r="1379" spans="1:15" x14ac:dyDescent="0.25">
      <c r="A1379" t="s">
        <v>177</v>
      </c>
      <c r="B1379" t="s">
        <v>255</v>
      </c>
      <c r="C1379" t="s">
        <v>524</v>
      </c>
      <c r="D1379" s="12">
        <v>1</v>
      </c>
      <c r="E1379" s="12" t="s">
        <v>358</v>
      </c>
      <c r="F1379">
        <v>134</v>
      </c>
      <c r="G1379">
        <v>70</v>
      </c>
      <c r="H1379">
        <v>146</v>
      </c>
      <c r="I1379">
        <v>52</v>
      </c>
      <c r="J1379">
        <f t="shared" si="84"/>
        <v>280</v>
      </c>
      <c r="K1379">
        <f t="shared" si="85"/>
        <v>122</v>
      </c>
      <c r="L1379">
        <f t="shared" si="86"/>
        <v>402</v>
      </c>
      <c r="M1379" s="12">
        <v>1</v>
      </c>
      <c r="N1379" s="12" t="s">
        <v>327</v>
      </c>
      <c r="O1379" s="213">
        <f t="shared" si="87"/>
        <v>0</v>
      </c>
    </row>
    <row r="1380" spans="1:15" x14ac:dyDescent="0.25">
      <c r="A1380" t="s">
        <v>177</v>
      </c>
      <c r="B1380" t="s">
        <v>255</v>
      </c>
      <c r="C1380" t="s">
        <v>524</v>
      </c>
      <c r="D1380" s="12">
        <v>1</v>
      </c>
      <c r="E1380" s="12" t="s">
        <v>362</v>
      </c>
      <c r="F1380">
        <v>128</v>
      </c>
      <c r="G1380">
        <v>61</v>
      </c>
      <c r="H1380">
        <v>116</v>
      </c>
      <c r="I1380">
        <v>61</v>
      </c>
      <c r="J1380">
        <f t="shared" si="84"/>
        <v>244</v>
      </c>
      <c r="K1380">
        <f t="shared" si="85"/>
        <v>122</v>
      </c>
      <c r="L1380">
        <f t="shared" si="86"/>
        <v>366</v>
      </c>
      <c r="M1380" s="12">
        <v>1</v>
      </c>
      <c r="N1380" s="12" t="s">
        <v>215</v>
      </c>
      <c r="O1380" s="213">
        <f t="shared" si="87"/>
        <v>0</v>
      </c>
    </row>
    <row r="1381" spans="1:15" x14ac:dyDescent="0.25">
      <c r="A1381" t="s">
        <v>177</v>
      </c>
      <c r="B1381" t="s">
        <v>255</v>
      </c>
      <c r="C1381" t="s">
        <v>524</v>
      </c>
      <c r="D1381" s="12">
        <v>1</v>
      </c>
      <c r="E1381" s="12" t="s">
        <v>365</v>
      </c>
      <c r="F1381">
        <v>137</v>
      </c>
      <c r="G1381">
        <v>63</v>
      </c>
      <c r="H1381">
        <v>140</v>
      </c>
      <c r="I1381">
        <v>35</v>
      </c>
      <c r="J1381">
        <f t="shared" si="84"/>
        <v>277</v>
      </c>
      <c r="K1381">
        <f t="shared" si="85"/>
        <v>98</v>
      </c>
      <c r="L1381">
        <f t="shared" si="86"/>
        <v>375</v>
      </c>
      <c r="M1381" s="12">
        <v>0</v>
      </c>
      <c r="N1381" s="12" t="s">
        <v>326</v>
      </c>
      <c r="O1381" s="213">
        <f t="shared" si="87"/>
        <v>0</v>
      </c>
    </row>
    <row r="1382" spans="1:15" x14ac:dyDescent="0.25">
      <c r="A1382" t="s">
        <v>177</v>
      </c>
      <c r="B1382" t="s">
        <v>255</v>
      </c>
      <c r="C1382" t="s">
        <v>524</v>
      </c>
      <c r="D1382" s="12">
        <v>1</v>
      </c>
      <c r="E1382" s="12" t="s">
        <v>368</v>
      </c>
      <c r="F1382">
        <v>145</v>
      </c>
      <c r="G1382">
        <v>52</v>
      </c>
      <c r="H1382">
        <v>124</v>
      </c>
      <c r="I1382">
        <v>54</v>
      </c>
      <c r="J1382">
        <f t="shared" si="84"/>
        <v>269</v>
      </c>
      <c r="K1382">
        <f t="shared" si="85"/>
        <v>106</v>
      </c>
      <c r="L1382">
        <f t="shared" si="86"/>
        <v>375</v>
      </c>
      <c r="M1382" s="12">
        <v>0</v>
      </c>
      <c r="N1382" s="12" t="s">
        <v>326</v>
      </c>
      <c r="O1382" s="213">
        <f t="shared" si="87"/>
        <v>0</v>
      </c>
    </row>
    <row r="1383" spans="1:15" x14ac:dyDescent="0.25">
      <c r="A1383" t="s">
        <v>177</v>
      </c>
      <c r="B1383" t="s">
        <v>255</v>
      </c>
      <c r="C1383" t="s">
        <v>524</v>
      </c>
      <c r="D1383" s="12">
        <v>1</v>
      </c>
      <c r="E1383" s="12" t="s">
        <v>371</v>
      </c>
      <c r="F1383">
        <v>140</v>
      </c>
      <c r="G1383">
        <v>44</v>
      </c>
      <c r="H1383">
        <v>135</v>
      </c>
      <c r="I1383">
        <v>52</v>
      </c>
      <c r="J1383">
        <f t="shared" si="84"/>
        <v>275</v>
      </c>
      <c r="K1383">
        <f t="shared" si="85"/>
        <v>96</v>
      </c>
      <c r="L1383">
        <f t="shared" si="86"/>
        <v>371</v>
      </c>
      <c r="M1383" s="12">
        <v>1</v>
      </c>
      <c r="N1383" s="12" t="s">
        <v>325</v>
      </c>
      <c r="O1383" s="213">
        <f t="shared" si="87"/>
        <v>0</v>
      </c>
    </row>
    <row r="1384" spans="1:15" x14ac:dyDescent="0.25">
      <c r="A1384" t="s">
        <v>177</v>
      </c>
      <c r="B1384" t="s">
        <v>255</v>
      </c>
      <c r="C1384" t="s">
        <v>524</v>
      </c>
      <c r="D1384" s="12">
        <v>1</v>
      </c>
      <c r="E1384" s="12" t="s">
        <v>374</v>
      </c>
      <c r="F1384">
        <v>132</v>
      </c>
      <c r="G1384">
        <v>45</v>
      </c>
      <c r="H1384">
        <v>136</v>
      </c>
      <c r="I1384">
        <v>52</v>
      </c>
      <c r="J1384">
        <f t="shared" si="84"/>
        <v>268</v>
      </c>
      <c r="K1384">
        <f t="shared" si="85"/>
        <v>97</v>
      </c>
      <c r="L1384">
        <f t="shared" si="86"/>
        <v>365</v>
      </c>
      <c r="M1384" s="12">
        <v>1</v>
      </c>
      <c r="N1384" s="12" t="s">
        <v>222</v>
      </c>
      <c r="O1384" s="213">
        <f t="shared" si="87"/>
        <v>0</v>
      </c>
    </row>
    <row r="1385" spans="1:15" x14ac:dyDescent="0.25">
      <c r="A1385" t="s">
        <v>177</v>
      </c>
      <c r="B1385" t="s">
        <v>255</v>
      </c>
      <c r="C1385" t="s">
        <v>524</v>
      </c>
      <c r="D1385" s="12">
        <v>1</v>
      </c>
      <c r="E1385" s="12" t="s">
        <v>377</v>
      </c>
      <c r="F1385">
        <v>137</v>
      </c>
      <c r="G1385">
        <v>60</v>
      </c>
      <c r="H1385">
        <v>125</v>
      </c>
      <c r="I1385">
        <v>65</v>
      </c>
      <c r="J1385">
        <f t="shared" si="84"/>
        <v>262</v>
      </c>
      <c r="K1385">
        <f t="shared" si="85"/>
        <v>125</v>
      </c>
      <c r="L1385">
        <f t="shared" si="86"/>
        <v>387</v>
      </c>
      <c r="M1385" s="12">
        <v>1</v>
      </c>
      <c r="N1385" s="12" t="s">
        <v>333</v>
      </c>
      <c r="O1385" s="213">
        <f t="shared" si="87"/>
        <v>1</v>
      </c>
    </row>
    <row r="1386" spans="1:15" x14ac:dyDescent="0.25">
      <c r="A1386" t="s">
        <v>179</v>
      </c>
      <c r="B1386" t="s">
        <v>223</v>
      </c>
      <c r="C1386" t="s">
        <v>523</v>
      </c>
      <c r="D1386" s="12">
        <v>1</v>
      </c>
      <c r="E1386" s="12" t="s">
        <v>4</v>
      </c>
      <c r="F1386">
        <v>115</v>
      </c>
      <c r="G1386">
        <v>35</v>
      </c>
      <c r="H1386">
        <v>94</v>
      </c>
      <c r="I1386">
        <v>40</v>
      </c>
      <c r="J1386">
        <f t="shared" si="84"/>
        <v>209</v>
      </c>
      <c r="K1386">
        <f t="shared" si="85"/>
        <v>75</v>
      </c>
      <c r="L1386">
        <f t="shared" si="86"/>
        <v>284</v>
      </c>
      <c r="M1386" s="12">
        <v>0</v>
      </c>
      <c r="N1386" s="12" t="s">
        <v>327</v>
      </c>
      <c r="O1386" s="213">
        <f t="shared" si="87"/>
        <v>0</v>
      </c>
    </row>
    <row r="1387" spans="1:15" x14ac:dyDescent="0.25">
      <c r="A1387" t="s">
        <v>179</v>
      </c>
      <c r="B1387" t="s">
        <v>223</v>
      </c>
      <c r="C1387" t="s">
        <v>523</v>
      </c>
      <c r="D1387" s="12">
        <v>1</v>
      </c>
      <c r="E1387" s="12" t="s">
        <v>9</v>
      </c>
      <c r="F1387">
        <v>125</v>
      </c>
      <c r="G1387">
        <v>33</v>
      </c>
      <c r="H1387">
        <v>111</v>
      </c>
      <c r="I1387">
        <v>36</v>
      </c>
      <c r="J1387">
        <f t="shared" si="84"/>
        <v>236</v>
      </c>
      <c r="K1387">
        <f t="shared" si="85"/>
        <v>69</v>
      </c>
      <c r="L1387">
        <f t="shared" si="86"/>
        <v>305</v>
      </c>
      <c r="M1387" s="12">
        <v>0</v>
      </c>
      <c r="N1387" s="12" t="s">
        <v>327</v>
      </c>
      <c r="O1387" s="213">
        <f t="shared" si="87"/>
        <v>0</v>
      </c>
    </row>
    <row r="1388" spans="1:15" x14ac:dyDescent="0.25">
      <c r="A1388" t="s">
        <v>179</v>
      </c>
      <c r="B1388" t="s">
        <v>223</v>
      </c>
      <c r="C1388" t="s">
        <v>523</v>
      </c>
      <c r="D1388" s="12">
        <v>1</v>
      </c>
      <c r="E1388" s="12" t="s">
        <v>11</v>
      </c>
      <c r="F1388">
        <v>110</v>
      </c>
      <c r="G1388">
        <v>35</v>
      </c>
      <c r="H1388">
        <v>128</v>
      </c>
      <c r="I1388">
        <v>42</v>
      </c>
      <c r="J1388">
        <f t="shared" si="84"/>
        <v>238</v>
      </c>
      <c r="K1388">
        <f t="shared" si="85"/>
        <v>77</v>
      </c>
      <c r="L1388">
        <f t="shared" si="86"/>
        <v>315</v>
      </c>
      <c r="M1388" s="12">
        <v>0</v>
      </c>
      <c r="N1388" s="12" t="s">
        <v>327</v>
      </c>
      <c r="O1388" s="213">
        <f t="shared" si="87"/>
        <v>0</v>
      </c>
    </row>
    <row r="1389" spans="1:15" x14ac:dyDescent="0.25">
      <c r="A1389" t="s">
        <v>179</v>
      </c>
      <c r="B1389" t="s">
        <v>223</v>
      </c>
      <c r="C1389" t="s">
        <v>523</v>
      </c>
      <c r="D1389" s="12">
        <v>1</v>
      </c>
      <c r="E1389" s="12" t="s">
        <v>12</v>
      </c>
      <c r="F1389">
        <v>113</v>
      </c>
      <c r="G1389">
        <v>25</v>
      </c>
      <c r="H1389">
        <v>121</v>
      </c>
      <c r="I1389">
        <v>33</v>
      </c>
      <c r="J1389">
        <f t="shared" si="84"/>
        <v>234</v>
      </c>
      <c r="K1389">
        <f t="shared" si="85"/>
        <v>58</v>
      </c>
      <c r="L1389">
        <f t="shared" si="86"/>
        <v>292</v>
      </c>
      <c r="M1389" s="12">
        <v>0</v>
      </c>
      <c r="N1389" s="12" t="s">
        <v>327</v>
      </c>
      <c r="O1389" s="213">
        <f t="shared" si="87"/>
        <v>0</v>
      </c>
    </row>
    <row r="1390" spans="1:15" x14ac:dyDescent="0.25">
      <c r="A1390" t="s">
        <v>179</v>
      </c>
      <c r="B1390" t="s">
        <v>223</v>
      </c>
      <c r="C1390" t="s">
        <v>523</v>
      </c>
      <c r="D1390" s="12">
        <v>1</v>
      </c>
      <c r="E1390" s="12" t="s">
        <v>15</v>
      </c>
      <c r="F1390">
        <v>107</v>
      </c>
      <c r="G1390">
        <v>34</v>
      </c>
      <c r="H1390">
        <v>86</v>
      </c>
      <c r="I1390">
        <v>29</v>
      </c>
      <c r="J1390">
        <f t="shared" si="84"/>
        <v>193</v>
      </c>
      <c r="K1390">
        <f t="shared" si="85"/>
        <v>63</v>
      </c>
      <c r="L1390">
        <f t="shared" si="86"/>
        <v>256</v>
      </c>
      <c r="M1390" s="12">
        <v>0</v>
      </c>
      <c r="N1390" s="12" t="s">
        <v>327</v>
      </c>
      <c r="O1390" s="213">
        <f t="shared" si="87"/>
        <v>0</v>
      </c>
    </row>
    <row r="1391" spans="1:15" x14ac:dyDescent="0.25">
      <c r="A1391" t="s">
        <v>179</v>
      </c>
      <c r="B1391" t="s">
        <v>223</v>
      </c>
      <c r="C1391" t="s">
        <v>523</v>
      </c>
      <c r="D1391" s="12">
        <v>1</v>
      </c>
      <c r="E1391" s="12" t="s">
        <v>465</v>
      </c>
      <c r="F1391">
        <v>84</v>
      </c>
      <c r="G1391">
        <v>45</v>
      </c>
      <c r="H1391">
        <v>108</v>
      </c>
      <c r="I1391">
        <v>35</v>
      </c>
      <c r="J1391">
        <f t="shared" si="84"/>
        <v>192</v>
      </c>
      <c r="K1391">
        <f t="shared" si="85"/>
        <v>80</v>
      </c>
      <c r="L1391">
        <f t="shared" si="86"/>
        <v>272</v>
      </c>
      <c r="M1391" s="12">
        <v>0</v>
      </c>
      <c r="N1391" s="12" t="s">
        <v>327</v>
      </c>
      <c r="O1391" s="213">
        <f t="shared" si="87"/>
        <v>0</v>
      </c>
    </row>
    <row r="1392" spans="1:15" x14ac:dyDescent="0.25">
      <c r="A1392" t="s">
        <v>179</v>
      </c>
      <c r="B1392" t="s">
        <v>223</v>
      </c>
      <c r="C1392" t="s">
        <v>524</v>
      </c>
      <c r="D1392" s="12">
        <v>1</v>
      </c>
      <c r="E1392" s="12" t="s">
        <v>277</v>
      </c>
      <c r="F1392">
        <v>109</v>
      </c>
      <c r="G1392">
        <v>40</v>
      </c>
      <c r="H1392">
        <v>129</v>
      </c>
      <c r="I1392">
        <v>53</v>
      </c>
      <c r="J1392">
        <f t="shared" si="84"/>
        <v>238</v>
      </c>
      <c r="K1392">
        <f t="shared" si="85"/>
        <v>93</v>
      </c>
      <c r="L1392">
        <f t="shared" si="86"/>
        <v>331</v>
      </c>
      <c r="M1392" s="12">
        <v>0</v>
      </c>
      <c r="N1392" s="12" t="s">
        <v>326</v>
      </c>
      <c r="O1392" s="213">
        <f t="shared" si="87"/>
        <v>0</v>
      </c>
    </row>
    <row r="1393" spans="1:15" x14ac:dyDescent="0.25">
      <c r="A1393" t="s">
        <v>179</v>
      </c>
      <c r="B1393" t="s">
        <v>223</v>
      </c>
      <c r="C1393" t="s">
        <v>524</v>
      </c>
      <c r="D1393" s="12">
        <v>1</v>
      </c>
      <c r="E1393" s="12" t="s">
        <v>340</v>
      </c>
      <c r="F1393">
        <v>114</v>
      </c>
      <c r="G1393">
        <v>53</v>
      </c>
      <c r="H1393">
        <v>124</v>
      </c>
      <c r="I1393">
        <v>45</v>
      </c>
      <c r="J1393">
        <f t="shared" si="84"/>
        <v>238</v>
      </c>
      <c r="K1393">
        <f t="shared" si="85"/>
        <v>98</v>
      </c>
      <c r="L1393">
        <f t="shared" si="86"/>
        <v>336</v>
      </c>
      <c r="M1393" s="12">
        <v>0</v>
      </c>
      <c r="N1393" s="12" t="s">
        <v>327</v>
      </c>
      <c r="O1393" s="213">
        <f t="shared" si="87"/>
        <v>0</v>
      </c>
    </row>
    <row r="1394" spans="1:15" x14ac:dyDescent="0.25">
      <c r="A1394" t="s">
        <v>179</v>
      </c>
      <c r="B1394" t="s">
        <v>223</v>
      </c>
      <c r="C1394" t="s">
        <v>524</v>
      </c>
      <c r="D1394" s="12">
        <v>1</v>
      </c>
      <c r="E1394" s="12" t="s">
        <v>343</v>
      </c>
      <c r="F1394">
        <v>136</v>
      </c>
      <c r="G1394">
        <v>36</v>
      </c>
      <c r="H1394">
        <v>115</v>
      </c>
      <c r="I1394">
        <v>44</v>
      </c>
      <c r="J1394">
        <f t="shared" si="84"/>
        <v>251</v>
      </c>
      <c r="K1394">
        <f t="shared" si="85"/>
        <v>80</v>
      </c>
      <c r="L1394">
        <f t="shared" si="86"/>
        <v>331</v>
      </c>
      <c r="M1394" s="12">
        <v>0</v>
      </c>
      <c r="N1394" s="12" t="s">
        <v>227</v>
      </c>
      <c r="O1394" s="213">
        <f t="shared" si="87"/>
        <v>0</v>
      </c>
    </row>
    <row r="1395" spans="1:15" x14ac:dyDescent="0.25">
      <c r="A1395" t="s">
        <v>179</v>
      </c>
      <c r="B1395" t="s">
        <v>223</v>
      </c>
      <c r="C1395" t="s">
        <v>524</v>
      </c>
      <c r="D1395" s="12">
        <v>1</v>
      </c>
      <c r="E1395" s="12" t="s">
        <v>346</v>
      </c>
      <c r="F1395">
        <v>98</v>
      </c>
      <c r="G1395">
        <v>53</v>
      </c>
      <c r="H1395">
        <v>124</v>
      </c>
      <c r="I1395">
        <v>48</v>
      </c>
      <c r="J1395">
        <f t="shared" si="84"/>
        <v>222</v>
      </c>
      <c r="K1395">
        <f t="shared" si="85"/>
        <v>101</v>
      </c>
      <c r="L1395">
        <f t="shared" si="86"/>
        <v>323</v>
      </c>
      <c r="M1395" s="12">
        <v>1</v>
      </c>
      <c r="N1395" s="12" t="s">
        <v>325</v>
      </c>
      <c r="O1395" s="213">
        <f t="shared" si="87"/>
        <v>0</v>
      </c>
    </row>
    <row r="1396" spans="1:15" x14ac:dyDescent="0.25">
      <c r="A1396" t="s">
        <v>179</v>
      </c>
      <c r="B1396" t="s">
        <v>223</v>
      </c>
      <c r="C1396" t="s">
        <v>524</v>
      </c>
      <c r="D1396" s="12">
        <v>1</v>
      </c>
      <c r="E1396" s="12" t="s">
        <v>349</v>
      </c>
      <c r="F1396">
        <v>126</v>
      </c>
      <c r="G1396">
        <v>42</v>
      </c>
      <c r="H1396">
        <v>122</v>
      </c>
      <c r="I1396">
        <v>44</v>
      </c>
      <c r="J1396">
        <f t="shared" si="84"/>
        <v>248</v>
      </c>
      <c r="K1396">
        <f t="shared" si="85"/>
        <v>86</v>
      </c>
      <c r="L1396">
        <f t="shared" si="86"/>
        <v>334</v>
      </c>
      <c r="M1396" s="12">
        <v>0</v>
      </c>
      <c r="N1396" s="12" t="s">
        <v>222</v>
      </c>
      <c r="O1396" s="213">
        <f t="shared" si="87"/>
        <v>0</v>
      </c>
    </row>
    <row r="1397" spans="1:15" x14ac:dyDescent="0.25">
      <c r="A1397" t="s">
        <v>179</v>
      </c>
      <c r="B1397" t="s">
        <v>223</v>
      </c>
      <c r="C1397" t="s">
        <v>524</v>
      </c>
      <c r="D1397" s="12">
        <v>1</v>
      </c>
      <c r="E1397" s="12" t="s">
        <v>352</v>
      </c>
      <c r="F1397">
        <v>109</v>
      </c>
      <c r="G1397">
        <v>27</v>
      </c>
      <c r="H1397">
        <v>110</v>
      </c>
      <c r="I1397">
        <v>36</v>
      </c>
      <c r="J1397">
        <f t="shared" si="84"/>
        <v>219</v>
      </c>
      <c r="K1397">
        <f t="shared" si="85"/>
        <v>63</v>
      </c>
      <c r="L1397">
        <f t="shared" si="86"/>
        <v>282</v>
      </c>
      <c r="M1397" s="12">
        <v>0</v>
      </c>
      <c r="N1397" s="12" t="s">
        <v>333</v>
      </c>
      <c r="O1397" s="213">
        <f t="shared" si="87"/>
        <v>0</v>
      </c>
    </row>
    <row r="1398" spans="1:15" x14ac:dyDescent="0.25">
      <c r="A1398" t="s">
        <v>179</v>
      </c>
      <c r="B1398" t="s">
        <v>223</v>
      </c>
      <c r="C1398" t="s">
        <v>524</v>
      </c>
      <c r="D1398" s="12">
        <v>1</v>
      </c>
      <c r="E1398" s="12" t="s">
        <v>355</v>
      </c>
      <c r="F1398">
        <v>114</v>
      </c>
      <c r="G1398">
        <v>53</v>
      </c>
      <c r="H1398">
        <v>104</v>
      </c>
      <c r="I1398">
        <v>54</v>
      </c>
      <c r="J1398">
        <f t="shared" si="84"/>
        <v>218</v>
      </c>
      <c r="K1398">
        <f t="shared" si="85"/>
        <v>107</v>
      </c>
      <c r="L1398">
        <f t="shared" si="86"/>
        <v>325</v>
      </c>
      <c r="M1398" s="12">
        <v>0</v>
      </c>
      <c r="N1398" s="12" t="s">
        <v>215</v>
      </c>
      <c r="O1398" s="213">
        <f t="shared" si="87"/>
        <v>0</v>
      </c>
    </row>
    <row r="1399" spans="1:15" x14ac:dyDescent="0.25">
      <c r="A1399" t="s">
        <v>179</v>
      </c>
      <c r="B1399" t="s">
        <v>223</v>
      </c>
      <c r="C1399" t="s">
        <v>524</v>
      </c>
      <c r="D1399" s="12">
        <v>1</v>
      </c>
      <c r="E1399" s="12" t="s">
        <v>362</v>
      </c>
      <c r="F1399">
        <v>126</v>
      </c>
      <c r="G1399">
        <v>44</v>
      </c>
      <c r="H1399">
        <v>135</v>
      </c>
      <c r="I1399">
        <v>51</v>
      </c>
      <c r="J1399">
        <f t="shared" si="84"/>
        <v>261</v>
      </c>
      <c r="K1399">
        <f t="shared" si="85"/>
        <v>95</v>
      </c>
      <c r="L1399">
        <f t="shared" si="86"/>
        <v>356</v>
      </c>
      <c r="M1399" s="12">
        <v>0</v>
      </c>
      <c r="N1399" s="12" t="s">
        <v>326</v>
      </c>
      <c r="O1399" s="213">
        <f t="shared" si="87"/>
        <v>0</v>
      </c>
    </row>
    <row r="1400" spans="1:15" x14ac:dyDescent="0.25">
      <c r="A1400" t="s">
        <v>179</v>
      </c>
      <c r="B1400" t="s">
        <v>223</v>
      </c>
      <c r="C1400" t="s">
        <v>524</v>
      </c>
      <c r="D1400" s="12">
        <v>1</v>
      </c>
      <c r="E1400" s="12" t="s">
        <v>365</v>
      </c>
      <c r="F1400">
        <v>128</v>
      </c>
      <c r="G1400">
        <v>43</v>
      </c>
      <c r="H1400">
        <v>138</v>
      </c>
      <c r="I1400">
        <v>26</v>
      </c>
      <c r="J1400">
        <f t="shared" si="84"/>
        <v>266</v>
      </c>
      <c r="K1400">
        <f t="shared" si="85"/>
        <v>69</v>
      </c>
      <c r="L1400">
        <f t="shared" si="86"/>
        <v>335</v>
      </c>
      <c r="M1400" s="12">
        <v>0</v>
      </c>
      <c r="N1400" s="12" t="s">
        <v>326</v>
      </c>
      <c r="O1400" s="213">
        <f t="shared" si="87"/>
        <v>0</v>
      </c>
    </row>
    <row r="1401" spans="1:15" x14ac:dyDescent="0.25">
      <c r="A1401" t="s">
        <v>179</v>
      </c>
      <c r="B1401" t="s">
        <v>223</v>
      </c>
      <c r="C1401" t="s">
        <v>524</v>
      </c>
      <c r="D1401" s="12">
        <v>1</v>
      </c>
      <c r="E1401" s="12" t="s">
        <v>368</v>
      </c>
      <c r="F1401">
        <v>123</v>
      </c>
      <c r="G1401">
        <v>34</v>
      </c>
      <c r="H1401">
        <v>114</v>
      </c>
      <c r="I1401">
        <v>41</v>
      </c>
      <c r="J1401">
        <f t="shared" si="84"/>
        <v>237</v>
      </c>
      <c r="K1401">
        <f t="shared" si="85"/>
        <v>75</v>
      </c>
      <c r="L1401">
        <f t="shared" si="86"/>
        <v>312</v>
      </c>
      <c r="M1401" s="12">
        <v>0</v>
      </c>
      <c r="N1401" s="12" t="s">
        <v>227</v>
      </c>
      <c r="O1401" s="213">
        <f t="shared" si="87"/>
        <v>0</v>
      </c>
    </row>
    <row r="1402" spans="1:15" x14ac:dyDescent="0.25">
      <c r="A1402" t="s">
        <v>179</v>
      </c>
      <c r="B1402" t="s">
        <v>223</v>
      </c>
      <c r="C1402" t="s">
        <v>524</v>
      </c>
      <c r="D1402" s="12">
        <v>1</v>
      </c>
      <c r="E1402" s="12" t="s">
        <v>371</v>
      </c>
      <c r="F1402">
        <v>113</v>
      </c>
      <c r="G1402">
        <v>44</v>
      </c>
      <c r="H1402">
        <v>137</v>
      </c>
      <c r="I1402">
        <v>53</v>
      </c>
      <c r="J1402">
        <f t="shared" si="84"/>
        <v>250</v>
      </c>
      <c r="K1402">
        <f t="shared" si="85"/>
        <v>97</v>
      </c>
      <c r="L1402">
        <f t="shared" si="86"/>
        <v>347</v>
      </c>
      <c r="M1402" s="12">
        <v>0</v>
      </c>
      <c r="N1402" s="12" t="s">
        <v>222</v>
      </c>
      <c r="O1402" s="213">
        <f t="shared" si="87"/>
        <v>1</v>
      </c>
    </row>
    <row r="1403" spans="1:15" x14ac:dyDescent="0.25">
      <c r="A1403" t="s">
        <v>480</v>
      </c>
      <c r="B1403" t="s">
        <v>223</v>
      </c>
      <c r="C1403" t="s">
        <v>523</v>
      </c>
      <c r="D1403" s="12">
        <v>1</v>
      </c>
      <c r="E1403" s="12" t="s">
        <v>459</v>
      </c>
      <c r="F1403">
        <v>110</v>
      </c>
      <c r="G1403">
        <v>34</v>
      </c>
      <c r="H1403">
        <v>113</v>
      </c>
      <c r="I1403">
        <v>44</v>
      </c>
      <c r="J1403">
        <f t="shared" si="84"/>
        <v>223</v>
      </c>
      <c r="K1403">
        <f t="shared" si="85"/>
        <v>78</v>
      </c>
      <c r="L1403">
        <f t="shared" si="86"/>
        <v>301</v>
      </c>
      <c r="M1403" s="12">
        <v>0</v>
      </c>
      <c r="N1403" s="12" t="s">
        <v>327</v>
      </c>
      <c r="O1403" s="213">
        <f t="shared" si="87"/>
        <v>1</v>
      </c>
    </row>
    <row r="1404" spans="1:15" x14ac:dyDescent="0.25">
      <c r="A1404" t="s">
        <v>181</v>
      </c>
      <c r="B1404" t="s">
        <v>219</v>
      </c>
      <c r="C1404" t="s">
        <v>523</v>
      </c>
      <c r="D1404" s="12">
        <v>1</v>
      </c>
      <c r="E1404" s="12" t="s">
        <v>4</v>
      </c>
      <c r="F1404">
        <v>137</v>
      </c>
      <c r="G1404">
        <v>44</v>
      </c>
      <c r="H1404">
        <v>149</v>
      </c>
      <c r="I1404">
        <v>53</v>
      </c>
      <c r="J1404">
        <f t="shared" si="84"/>
        <v>286</v>
      </c>
      <c r="K1404">
        <f t="shared" si="85"/>
        <v>97</v>
      </c>
      <c r="L1404">
        <f t="shared" si="86"/>
        <v>383</v>
      </c>
      <c r="M1404" s="12">
        <v>1</v>
      </c>
      <c r="N1404" s="12" t="s">
        <v>326</v>
      </c>
      <c r="O1404" s="213">
        <f t="shared" si="87"/>
        <v>0</v>
      </c>
    </row>
    <row r="1405" spans="1:15" x14ac:dyDescent="0.25">
      <c r="A1405" t="s">
        <v>181</v>
      </c>
      <c r="B1405" t="s">
        <v>219</v>
      </c>
      <c r="C1405" t="s">
        <v>523</v>
      </c>
      <c r="D1405" s="12">
        <v>1</v>
      </c>
      <c r="E1405" s="12" t="s">
        <v>7</v>
      </c>
      <c r="F1405">
        <v>125</v>
      </c>
      <c r="G1405">
        <v>35</v>
      </c>
      <c r="H1405">
        <v>138</v>
      </c>
      <c r="I1405">
        <v>45</v>
      </c>
      <c r="J1405">
        <f t="shared" si="84"/>
        <v>263</v>
      </c>
      <c r="K1405">
        <f t="shared" si="85"/>
        <v>80</v>
      </c>
      <c r="L1405">
        <f t="shared" si="86"/>
        <v>343</v>
      </c>
      <c r="M1405" s="12">
        <v>1</v>
      </c>
      <c r="N1405" s="12" t="s">
        <v>325</v>
      </c>
      <c r="O1405" s="213">
        <f t="shared" si="87"/>
        <v>0</v>
      </c>
    </row>
    <row r="1406" spans="1:15" x14ac:dyDescent="0.25">
      <c r="A1406" t="s">
        <v>181</v>
      </c>
      <c r="B1406" t="s">
        <v>219</v>
      </c>
      <c r="C1406" t="s">
        <v>523</v>
      </c>
      <c r="D1406" s="12">
        <v>1</v>
      </c>
      <c r="E1406" s="12" t="s">
        <v>9</v>
      </c>
      <c r="F1406">
        <v>138</v>
      </c>
      <c r="G1406">
        <v>71</v>
      </c>
      <c r="H1406">
        <v>139</v>
      </c>
      <c r="I1406">
        <v>71</v>
      </c>
      <c r="J1406">
        <f t="shared" si="84"/>
        <v>277</v>
      </c>
      <c r="K1406">
        <f t="shared" si="85"/>
        <v>142</v>
      </c>
      <c r="L1406">
        <f t="shared" si="86"/>
        <v>419</v>
      </c>
      <c r="M1406" s="12">
        <v>1</v>
      </c>
      <c r="N1406" s="12" t="s">
        <v>326</v>
      </c>
      <c r="O1406" s="213">
        <f t="shared" si="87"/>
        <v>0</v>
      </c>
    </row>
    <row r="1407" spans="1:15" x14ac:dyDescent="0.25">
      <c r="A1407" t="s">
        <v>181</v>
      </c>
      <c r="B1407" t="s">
        <v>219</v>
      </c>
      <c r="C1407" t="s">
        <v>523</v>
      </c>
      <c r="D1407" s="12">
        <v>1</v>
      </c>
      <c r="E1407" s="12" t="s">
        <v>10</v>
      </c>
      <c r="F1407">
        <v>135</v>
      </c>
      <c r="G1407">
        <v>54</v>
      </c>
      <c r="H1407">
        <v>138</v>
      </c>
      <c r="I1407">
        <v>61</v>
      </c>
      <c r="J1407">
        <f t="shared" si="84"/>
        <v>273</v>
      </c>
      <c r="K1407">
        <f t="shared" si="85"/>
        <v>115</v>
      </c>
      <c r="L1407">
        <f t="shared" si="86"/>
        <v>388</v>
      </c>
      <c r="M1407" s="12">
        <v>1</v>
      </c>
      <c r="N1407" s="12" t="s">
        <v>326</v>
      </c>
      <c r="O1407" s="213">
        <f t="shared" si="87"/>
        <v>0</v>
      </c>
    </row>
    <row r="1408" spans="1:15" x14ac:dyDescent="0.25">
      <c r="A1408" t="s">
        <v>181</v>
      </c>
      <c r="B1408" t="s">
        <v>219</v>
      </c>
      <c r="C1408" t="s">
        <v>523</v>
      </c>
      <c r="D1408" s="12">
        <v>1</v>
      </c>
      <c r="E1408" s="12" t="s">
        <v>11</v>
      </c>
      <c r="F1408">
        <v>148</v>
      </c>
      <c r="G1408">
        <v>67</v>
      </c>
      <c r="H1408">
        <v>126</v>
      </c>
      <c r="I1408">
        <v>53</v>
      </c>
      <c r="J1408">
        <f t="shared" si="84"/>
        <v>274</v>
      </c>
      <c r="K1408">
        <f t="shared" si="85"/>
        <v>120</v>
      </c>
      <c r="L1408">
        <f t="shared" si="86"/>
        <v>394</v>
      </c>
      <c r="M1408" s="12">
        <v>1</v>
      </c>
      <c r="N1408" s="12" t="s">
        <v>326</v>
      </c>
      <c r="O1408" s="213">
        <f t="shared" si="87"/>
        <v>0</v>
      </c>
    </row>
    <row r="1409" spans="1:15" x14ac:dyDescent="0.25">
      <c r="A1409" t="s">
        <v>181</v>
      </c>
      <c r="B1409" t="s">
        <v>219</v>
      </c>
      <c r="C1409" t="s">
        <v>523</v>
      </c>
      <c r="D1409" s="12">
        <v>1</v>
      </c>
      <c r="E1409" s="12" t="s">
        <v>12</v>
      </c>
      <c r="F1409">
        <v>135</v>
      </c>
      <c r="G1409">
        <v>42</v>
      </c>
      <c r="H1409">
        <v>129</v>
      </c>
      <c r="I1409">
        <v>63</v>
      </c>
      <c r="J1409">
        <f t="shared" si="84"/>
        <v>264</v>
      </c>
      <c r="K1409">
        <f t="shared" si="85"/>
        <v>105</v>
      </c>
      <c r="L1409">
        <f t="shared" si="86"/>
        <v>369</v>
      </c>
      <c r="M1409" s="12">
        <v>1</v>
      </c>
      <c r="N1409" s="12" t="s">
        <v>333</v>
      </c>
      <c r="O1409" s="213">
        <f t="shared" si="87"/>
        <v>0</v>
      </c>
    </row>
    <row r="1410" spans="1:15" x14ac:dyDescent="0.25">
      <c r="A1410" t="s">
        <v>181</v>
      </c>
      <c r="B1410" t="s">
        <v>219</v>
      </c>
      <c r="C1410" t="s">
        <v>523</v>
      </c>
      <c r="D1410" s="12">
        <v>1</v>
      </c>
      <c r="E1410" s="12" t="s">
        <v>14</v>
      </c>
      <c r="F1410">
        <v>131</v>
      </c>
      <c r="G1410">
        <v>63</v>
      </c>
      <c r="H1410">
        <v>125</v>
      </c>
      <c r="I1410">
        <v>61</v>
      </c>
      <c r="J1410">
        <f t="shared" ref="J1410:J1473" si="88">F1410+H1410</f>
        <v>256</v>
      </c>
      <c r="K1410">
        <f t="shared" ref="K1410:K1473" si="89">G1410+I1410</f>
        <v>124</v>
      </c>
      <c r="L1410">
        <f t="shared" ref="L1410:L1473" si="90">SUM(J1410:K1410)</f>
        <v>380</v>
      </c>
      <c r="M1410" s="12">
        <v>1</v>
      </c>
      <c r="N1410" s="12" t="s">
        <v>326</v>
      </c>
      <c r="O1410" s="213">
        <f t="shared" si="87"/>
        <v>0</v>
      </c>
    </row>
    <row r="1411" spans="1:15" x14ac:dyDescent="0.25">
      <c r="A1411" t="s">
        <v>181</v>
      </c>
      <c r="B1411" t="s">
        <v>219</v>
      </c>
      <c r="C1411" t="s">
        <v>523</v>
      </c>
      <c r="D1411" s="12">
        <v>1</v>
      </c>
      <c r="E1411" s="12" t="s">
        <v>15</v>
      </c>
      <c r="F1411">
        <v>126</v>
      </c>
      <c r="G1411">
        <v>35</v>
      </c>
      <c r="H1411">
        <v>121</v>
      </c>
      <c r="I1411">
        <v>34</v>
      </c>
      <c r="J1411">
        <f t="shared" si="88"/>
        <v>247</v>
      </c>
      <c r="K1411">
        <f t="shared" si="89"/>
        <v>69</v>
      </c>
      <c r="L1411">
        <f t="shared" si="90"/>
        <v>316</v>
      </c>
      <c r="M1411" s="12">
        <v>0</v>
      </c>
      <c r="N1411" s="12" t="s">
        <v>325</v>
      </c>
      <c r="O1411" s="213">
        <f t="shared" ref="O1411:O1474" si="91">IF(A1411=A1412,0,1)</f>
        <v>0</v>
      </c>
    </row>
    <row r="1412" spans="1:15" x14ac:dyDescent="0.25">
      <c r="A1412" t="s">
        <v>181</v>
      </c>
      <c r="B1412" t="s">
        <v>219</v>
      </c>
      <c r="C1412" t="s">
        <v>523</v>
      </c>
      <c r="D1412" s="12">
        <v>1</v>
      </c>
      <c r="E1412" s="12" t="s">
        <v>459</v>
      </c>
      <c r="F1412">
        <v>147</v>
      </c>
      <c r="G1412">
        <v>50</v>
      </c>
      <c r="H1412">
        <v>133</v>
      </c>
      <c r="I1412">
        <v>66</v>
      </c>
      <c r="J1412">
        <f t="shared" si="88"/>
        <v>280</v>
      </c>
      <c r="K1412">
        <f t="shared" si="89"/>
        <v>116</v>
      </c>
      <c r="L1412">
        <f t="shared" si="90"/>
        <v>396</v>
      </c>
      <c r="M1412" s="12">
        <v>1</v>
      </c>
      <c r="N1412" s="12" t="s">
        <v>333</v>
      </c>
      <c r="O1412" s="213">
        <f t="shared" si="91"/>
        <v>0</v>
      </c>
    </row>
    <row r="1413" spans="1:15" x14ac:dyDescent="0.25">
      <c r="A1413" t="s">
        <v>181</v>
      </c>
      <c r="B1413" t="s">
        <v>219</v>
      </c>
      <c r="C1413" t="s">
        <v>523</v>
      </c>
      <c r="D1413" s="12">
        <v>1</v>
      </c>
      <c r="E1413" s="12" t="s">
        <v>461</v>
      </c>
      <c r="F1413">
        <v>127</v>
      </c>
      <c r="G1413">
        <v>32</v>
      </c>
      <c r="H1413">
        <v>124</v>
      </c>
      <c r="I1413">
        <v>52</v>
      </c>
      <c r="J1413">
        <f t="shared" si="88"/>
        <v>251</v>
      </c>
      <c r="K1413">
        <f t="shared" si="89"/>
        <v>84</v>
      </c>
      <c r="L1413">
        <f t="shared" si="90"/>
        <v>335</v>
      </c>
      <c r="M1413" s="12">
        <v>0</v>
      </c>
      <c r="N1413" s="12" t="s">
        <v>327</v>
      </c>
      <c r="O1413" s="213">
        <f t="shared" si="91"/>
        <v>0</v>
      </c>
    </row>
    <row r="1414" spans="1:15" x14ac:dyDescent="0.25">
      <c r="A1414" t="s">
        <v>181</v>
      </c>
      <c r="B1414" t="s">
        <v>219</v>
      </c>
      <c r="C1414" t="s">
        <v>523</v>
      </c>
      <c r="D1414" s="12">
        <v>1</v>
      </c>
      <c r="E1414" s="12" t="s">
        <v>462</v>
      </c>
      <c r="F1414">
        <v>138</v>
      </c>
      <c r="G1414">
        <v>72</v>
      </c>
      <c r="H1414">
        <v>133</v>
      </c>
      <c r="I1414">
        <v>54</v>
      </c>
      <c r="J1414">
        <f t="shared" si="88"/>
        <v>271</v>
      </c>
      <c r="K1414">
        <f t="shared" si="89"/>
        <v>126</v>
      </c>
      <c r="L1414">
        <f t="shared" si="90"/>
        <v>397</v>
      </c>
      <c r="M1414" s="12">
        <v>1</v>
      </c>
      <c r="N1414" s="12" t="s">
        <v>326</v>
      </c>
      <c r="O1414" s="213">
        <f t="shared" si="91"/>
        <v>0</v>
      </c>
    </row>
    <row r="1415" spans="1:15" x14ac:dyDescent="0.25">
      <c r="A1415" t="s">
        <v>181</v>
      </c>
      <c r="B1415" t="s">
        <v>219</v>
      </c>
      <c r="C1415" t="s">
        <v>524</v>
      </c>
      <c r="D1415" s="12">
        <v>1</v>
      </c>
      <c r="E1415" s="12" t="s">
        <v>277</v>
      </c>
      <c r="F1415">
        <v>137</v>
      </c>
      <c r="G1415">
        <v>60</v>
      </c>
      <c r="H1415">
        <v>143</v>
      </c>
      <c r="I1415">
        <v>44</v>
      </c>
      <c r="J1415">
        <f t="shared" si="88"/>
        <v>280</v>
      </c>
      <c r="K1415">
        <f t="shared" si="89"/>
        <v>104</v>
      </c>
      <c r="L1415">
        <f t="shared" si="90"/>
        <v>384</v>
      </c>
      <c r="M1415" s="12">
        <v>1</v>
      </c>
      <c r="N1415" s="12" t="s">
        <v>326</v>
      </c>
      <c r="O1415" s="213">
        <f t="shared" si="91"/>
        <v>0</v>
      </c>
    </row>
    <row r="1416" spans="1:15" x14ac:dyDescent="0.25">
      <c r="A1416" t="s">
        <v>181</v>
      </c>
      <c r="B1416" t="s">
        <v>219</v>
      </c>
      <c r="C1416" t="s">
        <v>524</v>
      </c>
      <c r="D1416" s="12">
        <v>1</v>
      </c>
      <c r="E1416" s="12" t="s">
        <v>336</v>
      </c>
      <c r="F1416">
        <v>115</v>
      </c>
      <c r="G1416">
        <v>50</v>
      </c>
      <c r="H1416">
        <v>123</v>
      </c>
      <c r="I1416">
        <v>52</v>
      </c>
      <c r="J1416">
        <f t="shared" si="88"/>
        <v>238</v>
      </c>
      <c r="K1416">
        <f t="shared" si="89"/>
        <v>102</v>
      </c>
      <c r="L1416">
        <f t="shared" si="90"/>
        <v>340</v>
      </c>
      <c r="M1416" s="12">
        <v>0</v>
      </c>
      <c r="N1416" s="12" t="s">
        <v>215</v>
      </c>
      <c r="O1416" s="213">
        <f t="shared" si="91"/>
        <v>0</v>
      </c>
    </row>
    <row r="1417" spans="1:15" x14ac:dyDescent="0.25">
      <c r="A1417" t="s">
        <v>181</v>
      </c>
      <c r="B1417" t="s">
        <v>219</v>
      </c>
      <c r="C1417" t="s">
        <v>524</v>
      </c>
      <c r="D1417" s="12">
        <v>1</v>
      </c>
      <c r="E1417" s="12" t="s">
        <v>340</v>
      </c>
      <c r="F1417">
        <v>143</v>
      </c>
      <c r="G1417">
        <v>44</v>
      </c>
      <c r="H1417">
        <v>140</v>
      </c>
      <c r="I1417">
        <v>54</v>
      </c>
      <c r="J1417">
        <f t="shared" si="88"/>
        <v>283</v>
      </c>
      <c r="K1417">
        <f t="shared" si="89"/>
        <v>98</v>
      </c>
      <c r="L1417">
        <f t="shared" si="90"/>
        <v>381</v>
      </c>
      <c r="M1417" s="12">
        <v>0</v>
      </c>
      <c r="N1417" s="12" t="s">
        <v>222</v>
      </c>
      <c r="O1417" s="213">
        <f t="shared" si="91"/>
        <v>0</v>
      </c>
    </row>
    <row r="1418" spans="1:15" x14ac:dyDescent="0.25">
      <c r="A1418" t="s">
        <v>181</v>
      </c>
      <c r="B1418" t="s">
        <v>219</v>
      </c>
      <c r="C1418" t="s">
        <v>524</v>
      </c>
      <c r="D1418" s="12">
        <v>1</v>
      </c>
      <c r="E1418" s="12" t="s">
        <v>343</v>
      </c>
      <c r="F1418">
        <v>137</v>
      </c>
      <c r="G1418">
        <v>61</v>
      </c>
      <c r="H1418">
        <v>144</v>
      </c>
      <c r="I1418">
        <v>60</v>
      </c>
      <c r="J1418">
        <f t="shared" si="88"/>
        <v>281</v>
      </c>
      <c r="K1418">
        <f t="shared" si="89"/>
        <v>121</v>
      </c>
      <c r="L1418">
        <f t="shared" si="90"/>
        <v>402</v>
      </c>
      <c r="M1418" s="12">
        <v>1</v>
      </c>
      <c r="N1418" s="12" t="s">
        <v>326</v>
      </c>
      <c r="O1418" s="213">
        <f t="shared" si="91"/>
        <v>0</v>
      </c>
    </row>
    <row r="1419" spans="1:15" x14ac:dyDescent="0.25">
      <c r="A1419" t="s">
        <v>181</v>
      </c>
      <c r="B1419" t="s">
        <v>219</v>
      </c>
      <c r="C1419" t="s">
        <v>524</v>
      </c>
      <c r="D1419" s="12">
        <v>1</v>
      </c>
      <c r="E1419" s="12" t="s">
        <v>346</v>
      </c>
      <c r="F1419">
        <v>131</v>
      </c>
      <c r="G1419">
        <v>53</v>
      </c>
      <c r="H1419">
        <v>128</v>
      </c>
      <c r="I1419">
        <v>63</v>
      </c>
      <c r="J1419">
        <f t="shared" si="88"/>
        <v>259</v>
      </c>
      <c r="K1419">
        <f t="shared" si="89"/>
        <v>116</v>
      </c>
      <c r="L1419">
        <f t="shared" si="90"/>
        <v>375</v>
      </c>
      <c r="M1419" s="12">
        <v>0</v>
      </c>
      <c r="N1419" s="12" t="s">
        <v>326</v>
      </c>
      <c r="O1419" s="213">
        <f t="shared" si="91"/>
        <v>0</v>
      </c>
    </row>
    <row r="1420" spans="1:15" x14ac:dyDescent="0.25">
      <c r="A1420" t="s">
        <v>181</v>
      </c>
      <c r="B1420" t="s">
        <v>219</v>
      </c>
      <c r="C1420" t="s">
        <v>524</v>
      </c>
      <c r="D1420" s="12">
        <v>1</v>
      </c>
      <c r="E1420" s="12" t="s">
        <v>349</v>
      </c>
      <c r="F1420">
        <v>144</v>
      </c>
      <c r="G1420">
        <v>50</v>
      </c>
      <c r="H1420">
        <v>143</v>
      </c>
      <c r="I1420">
        <v>70</v>
      </c>
      <c r="J1420">
        <f t="shared" si="88"/>
        <v>287</v>
      </c>
      <c r="K1420">
        <f t="shared" si="89"/>
        <v>120</v>
      </c>
      <c r="L1420">
        <f t="shared" si="90"/>
        <v>407</v>
      </c>
      <c r="M1420" s="12">
        <v>1</v>
      </c>
      <c r="N1420" s="12" t="s">
        <v>326</v>
      </c>
      <c r="O1420" s="213">
        <f t="shared" si="91"/>
        <v>0</v>
      </c>
    </row>
    <row r="1421" spans="1:15" x14ac:dyDescent="0.25">
      <c r="A1421" t="s">
        <v>181</v>
      </c>
      <c r="B1421" t="s">
        <v>219</v>
      </c>
      <c r="C1421" t="s">
        <v>524</v>
      </c>
      <c r="D1421" s="12">
        <v>1</v>
      </c>
      <c r="E1421" s="12" t="s">
        <v>352</v>
      </c>
      <c r="F1421">
        <v>134</v>
      </c>
      <c r="G1421">
        <v>63</v>
      </c>
      <c r="H1421">
        <v>134</v>
      </c>
      <c r="I1421">
        <v>36</v>
      </c>
      <c r="J1421">
        <f t="shared" si="88"/>
        <v>268</v>
      </c>
      <c r="K1421">
        <f t="shared" si="89"/>
        <v>99</v>
      </c>
      <c r="L1421">
        <f t="shared" si="90"/>
        <v>367</v>
      </c>
      <c r="M1421" s="12">
        <v>1</v>
      </c>
      <c r="N1421" s="12" t="s">
        <v>227</v>
      </c>
      <c r="O1421" s="213">
        <f t="shared" si="91"/>
        <v>0</v>
      </c>
    </row>
    <row r="1422" spans="1:15" x14ac:dyDescent="0.25">
      <c r="A1422" t="s">
        <v>181</v>
      </c>
      <c r="B1422" t="s">
        <v>219</v>
      </c>
      <c r="C1422" t="s">
        <v>524</v>
      </c>
      <c r="D1422" s="12">
        <v>1</v>
      </c>
      <c r="E1422" s="12" t="s">
        <v>355</v>
      </c>
      <c r="F1422">
        <v>140</v>
      </c>
      <c r="G1422">
        <v>63</v>
      </c>
      <c r="H1422">
        <v>147</v>
      </c>
      <c r="I1422">
        <v>51</v>
      </c>
      <c r="J1422">
        <f t="shared" si="88"/>
        <v>287</v>
      </c>
      <c r="K1422">
        <f t="shared" si="89"/>
        <v>114</v>
      </c>
      <c r="L1422">
        <f t="shared" si="90"/>
        <v>401</v>
      </c>
      <c r="M1422" s="12">
        <v>1</v>
      </c>
      <c r="N1422" s="12" t="s">
        <v>326</v>
      </c>
      <c r="O1422" s="213">
        <f t="shared" si="91"/>
        <v>0</v>
      </c>
    </row>
    <row r="1423" spans="1:15" x14ac:dyDescent="0.25">
      <c r="A1423" t="s">
        <v>181</v>
      </c>
      <c r="B1423" t="s">
        <v>219</v>
      </c>
      <c r="C1423" t="s">
        <v>524</v>
      </c>
      <c r="D1423" s="12">
        <v>1</v>
      </c>
      <c r="E1423" s="12" t="s">
        <v>358</v>
      </c>
      <c r="F1423">
        <v>136</v>
      </c>
      <c r="G1423">
        <v>60</v>
      </c>
      <c r="H1423">
        <v>137</v>
      </c>
      <c r="I1423">
        <v>63</v>
      </c>
      <c r="J1423">
        <f t="shared" si="88"/>
        <v>273</v>
      </c>
      <c r="K1423">
        <f t="shared" si="89"/>
        <v>123</v>
      </c>
      <c r="L1423">
        <f t="shared" si="90"/>
        <v>396</v>
      </c>
      <c r="M1423" s="12">
        <v>1</v>
      </c>
      <c r="N1423" s="12" t="s">
        <v>222</v>
      </c>
      <c r="O1423" s="213">
        <f t="shared" si="91"/>
        <v>0</v>
      </c>
    </row>
    <row r="1424" spans="1:15" x14ac:dyDescent="0.25">
      <c r="A1424" t="s">
        <v>181</v>
      </c>
      <c r="B1424" t="s">
        <v>219</v>
      </c>
      <c r="C1424" t="s">
        <v>524</v>
      </c>
      <c r="D1424" s="12">
        <v>1</v>
      </c>
      <c r="E1424" s="12" t="s">
        <v>365</v>
      </c>
      <c r="F1424">
        <v>135</v>
      </c>
      <c r="G1424">
        <v>63</v>
      </c>
      <c r="H1424">
        <v>146</v>
      </c>
      <c r="I1424">
        <v>76</v>
      </c>
      <c r="J1424">
        <f t="shared" si="88"/>
        <v>281</v>
      </c>
      <c r="K1424">
        <f t="shared" si="89"/>
        <v>139</v>
      </c>
      <c r="L1424">
        <f t="shared" si="90"/>
        <v>420</v>
      </c>
      <c r="M1424" s="12">
        <v>1</v>
      </c>
      <c r="N1424" s="12" t="s">
        <v>326</v>
      </c>
      <c r="O1424" s="213">
        <f t="shared" si="91"/>
        <v>0</v>
      </c>
    </row>
    <row r="1425" spans="1:15" x14ac:dyDescent="0.25">
      <c r="A1425" t="s">
        <v>181</v>
      </c>
      <c r="B1425" t="s">
        <v>219</v>
      </c>
      <c r="C1425" t="s">
        <v>524</v>
      </c>
      <c r="D1425" s="12">
        <v>1</v>
      </c>
      <c r="E1425" s="12" t="s">
        <v>368</v>
      </c>
      <c r="F1425">
        <v>139</v>
      </c>
      <c r="G1425">
        <v>52</v>
      </c>
      <c r="H1425">
        <v>130</v>
      </c>
      <c r="I1425">
        <v>45</v>
      </c>
      <c r="J1425">
        <f t="shared" si="88"/>
        <v>269</v>
      </c>
      <c r="K1425">
        <f t="shared" si="89"/>
        <v>97</v>
      </c>
      <c r="L1425">
        <f t="shared" si="90"/>
        <v>366</v>
      </c>
      <c r="M1425" s="12">
        <v>0</v>
      </c>
      <c r="N1425" s="12" t="s">
        <v>326</v>
      </c>
      <c r="O1425" s="213">
        <f t="shared" si="91"/>
        <v>0</v>
      </c>
    </row>
    <row r="1426" spans="1:15" x14ac:dyDescent="0.25">
      <c r="A1426" t="s">
        <v>181</v>
      </c>
      <c r="B1426" t="s">
        <v>219</v>
      </c>
      <c r="C1426" t="s">
        <v>524</v>
      </c>
      <c r="D1426" s="12">
        <v>1</v>
      </c>
      <c r="E1426" s="12" t="s">
        <v>374</v>
      </c>
      <c r="F1426">
        <v>124</v>
      </c>
      <c r="G1426">
        <v>54</v>
      </c>
      <c r="H1426">
        <v>138</v>
      </c>
      <c r="I1426">
        <v>45</v>
      </c>
      <c r="J1426">
        <f t="shared" si="88"/>
        <v>262</v>
      </c>
      <c r="K1426">
        <f t="shared" si="89"/>
        <v>99</v>
      </c>
      <c r="L1426">
        <f t="shared" si="90"/>
        <v>361</v>
      </c>
      <c r="M1426" s="12">
        <v>0</v>
      </c>
      <c r="N1426" s="12" t="s">
        <v>326</v>
      </c>
      <c r="O1426" s="213">
        <f t="shared" si="91"/>
        <v>0</v>
      </c>
    </row>
    <row r="1427" spans="1:15" x14ac:dyDescent="0.25">
      <c r="A1427" t="s">
        <v>181</v>
      </c>
      <c r="B1427" t="s">
        <v>219</v>
      </c>
      <c r="C1427" t="s">
        <v>524</v>
      </c>
      <c r="D1427" s="12">
        <v>1</v>
      </c>
      <c r="E1427" s="12" t="s">
        <v>377</v>
      </c>
      <c r="F1427">
        <v>146</v>
      </c>
      <c r="G1427">
        <v>72</v>
      </c>
      <c r="H1427">
        <v>153</v>
      </c>
      <c r="I1427">
        <v>60</v>
      </c>
      <c r="J1427">
        <f t="shared" si="88"/>
        <v>299</v>
      </c>
      <c r="K1427">
        <f t="shared" si="89"/>
        <v>132</v>
      </c>
      <c r="L1427">
        <f t="shared" si="90"/>
        <v>431</v>
      </c>
      <c r="M1427" s="12">
        <v>1</v>
      </c>
      <c r="N1427" s="12" t="s">
        <v>326</v>
      </c>
      <c r="O1427" s="213">
        <f t="shared" si="91"/>
        <v>1</v>
      </c>
    </row>
    <row r="1428" spans="1:15" x14ac:dyDescent="0.25">
      <c r="A1428" t="s">
        <v>279</v>
      </c>
      <c r="B1428" t="s">
        <v>281</v>
      </c>
      <c r="C1428" t="s">
        <v>524</v>
      </c>
      <c r="D1428" s="12">
        <v>1</v>
      </c>
      <c r="E1428" s="12" t="s">
        <v>277</v>
      </c>
      <c r="F1428">
        <v>135</v>
      </c>
      <c r="G1428">
        <v>45</v>
      </c>
      <c r="H1428">
        <v>131</v>
      </c>
      <c r="I1428">
        <v>60</v>
      </c>
      <c r="J1428">
        <f t="shared" si="88"/>
        <v>266</v>
      </c>
      <c r="K1428">
        <f t="shared" si="89"/>
        <v>105</v>
      </c>
      <c r="L1428">
        <f t="shared" si="90"/>
        <v>371</v>
      </c>
      <c r="M1428" s="12">
        <v>0</v>
      </c>
      <c r="N1428" s="12" t="s">
        <v>326</v>
      </c>
      <c r="O1428" s="213">
        <f t="shared" si="91"/>
        <v>0</v>
      </c>
    </row>
    <row r="1429" spans="1:15" x14ac:dyDescent="0.25">
      <c r="A1429" t="s">
        <v>279</v>
      </c>
      <c r="B1429" t="s">
        <v>281</v>
      </c>
      <c r="C1429" t="s">
        <v>524</v>
      </c>
      <c r="D1429" s="12">
        <v>1</v>
      </c>
      <c r="E1429" s="12" t="s">
        <v>336</v>
      </c>
      <c r="F1429">
        <v>145</v>
      </c>
      <c r="G1429">
        <v>68</v>
      </c>
      <c r="H1429">
        <v>121</v>
      </c>
      <c r="I1429">
        <v>60</v>
      </c>
      <c r="J1429">
        <f t="shared" si="88"/>
        <v>266</v>
      </c>
      <c r="K1429">
        <f t="shared" si="89"/>
        <v>128</v>
      </c>
      <c r="L1429">
        <f t="shared" si="90"/>
        <v>394</v>
      </c>
      <c r="M1429" s="12">
        <v>1</v>
      </c>
      <c r="N1429" s="12" t="s">
        <v>227</v>
      </c>
      <c r="O1429" s="213">
        <f t="shared" si="91"/>
        <v>0</v>
      </c>
    </row>
    <row r="1430" spans="1:15" x14ac:dyDescent="0.25">
      <c r="A1430" t="s">
        <v>279</v>
      </c>
      <c r="B1430" t="s">
        <v>281</v>
      </c>
      <c r="C1430" t="s">
        <v>524</v>
      </c>
      <c r="D1430" s="12">
        <v>1</v>
      </c>
      <c r="E1430" s="12" t="s">
        <v>346</v>
      </c>
      <c r="F1430">
        <v>128</v>
      </c>
      <c r="G1430">
        <v>52</v>
      </c>
      <c r="H1430">
        <v>149</v>
      </c>
      <c r="I1430">
        <v>54</v>
      </c>
      <c r="J1430">
        <f t="shared" si="88"/>
        <v>277</v>
      </c>
      <c r="K1430">
        <f t="shared" si="89"/>
        <v>106</v>
      </c>
      <c r="L1430">
        <f t="shared" si="90"/>
        <v>383</v>
      </c>
      <c r="M1430" s="12">
        <v>0</v>
      </c>
      <c r="N1430" s="12" t="s">
        <v>326</v>
      </c>
      <c r="O1430" s="213">
        <f t="shared" si="91"/>
        <v>0</v>
      </c>
    </row>
    <row r="1431" spans="1:15" x14ac:dyDescent="0.25">
      <c r="A1431" t="s">
        <v>279</v>
      </c>
      <c r="B1431" t="s">
        <v>281</v>
      </c>
      <c r="C1431" t="s">
        <v>524</v>
      </c>
      <c r="D1431" s="12">
        <v>1</v>
      </c>
      <c r="E1431" s="12" t="s">
        <v>349</v>
      </c>
      <c r="F1431">
        <v>145</v>
      </c>
      <c r="G1431">
        <v>54</v>
      </c>
      <c r="H1431">
        <v>140</v>
      </c>
      <c r="I1431">
        <v>52</v>
      </c>
      <c r="J1431">
        <f t="shared" si="88"/>
        <v>285</v>
      </c>
      <c r="K1431">
        <f t="shared" si="89"/>
        <v>106</v>
      </c>
      <c r="L1431">
        <f t="shared" si="90"/>
        <v>391</v>
      </c>
      <c r="M1431" s="12">
        <v>1</v>
      </c>
      <c r="N1431" s="12" t="s">
        <v>227</v>
      </c>
      <c r="O1431" s="213">
        <f t="shared" si="91"/>
        <v>0</v>
      </c>
    </row>
    <row r="1432" spans="1:15" x14ac:dyDescent="0.25">
      <c r="A1432" t="s">
        <v>279</v>
      </c>
      <c r="B1432" t="s">
        <v>281</v>
      </c>
      <c r="C1432" t="s">
        <v>524</v>
      </c>
      <c r="D1432" s="12">
        <v>1</v>
      </c>
      <c r="E1432" s="12" t="s">
        <v>352</v>
      </c>
      <c r="F1432">
        <v>143</v>
      </c>
      <c r="G1432">
        <v>53</v>
      </c>
      <c r="H1432">
        <v>131</v>
      </c>
      <c r="I1432">
        <v>63</v>
      </c>
      <c r="J1432">
        <f t="shared" si="88"/>
        <v>274</v>
      </c>
      <c r="K1432">
        <f t="shared" si="89"/>
        <v>116</v>
      </c>
      <c r="L1432">
        <f t="shared" si="90"/>
        <v>390</v>
      </c>
      <c r="M1432" s="12">
        <v>1</v>
      </c>
      <c r="N1432" s="12" t="s">
        <v>222</v>
      </c>
      <c r="O1432" s="213">
        <f t="shared" si="91"/>
        <v>0</v>
      </c>
    </row>
    <row r="1433" spans="1:15" x14ac:dyDescent="0.25">
      <c r="A1433" t="s">
        <v>279</v>
      </c>
      <c r="B1433" t="s">
        <v>281</v>
      </c>
      <c r="C1433" t="s">
        <v>524</v>
      </c>
      <c r="D1433" s="12">
        <v>1</v>
      </c>
      <c r="E1433" s="12" t="s">
        <v>355</v>
      </c>
      <c r="F1433">
        <v>141</v>
      </c>
      <c r="G1433">
        <v>54</v>
      </c>
      <c r="H1433">
        <v>133</v>
      </c>
      <c r="I1433">
        <v>72</v>
      </c>
      <c r="J1433">
        <f t="shared" si="88"/>
        <v>274</v>
      </c>
      <c r="K1433">
        <f t="shared" si="89"/>
        <v>126</v>
      </c>
      <c r="L1433">
        <f t="shared" si="90"/>
        <v>400</v>
      </c>
      <c r="M1433" s="12">
        <v>1</v>
      </c>
      <c r="N1433" s="12" t="s">
        <v>227</v>
      </c>
      <c r="O1433" s="213">
        <f t="shared" si="91"/>
        <v>0</v>
      </c>
    </row>
    <row r="1434" spans="1:15" x14ac:dyDescent="0.25">
      <c r="A1434" t="s">
        <v>279</v>
      </c>
      <c r="B1434" t="s">
        <v>281</v>
      </c>
      <c r="C1434" t="s">
        <v>524</v>
      </c>
      <c r="D1434" s="12">
        <v>1</v>
      </c>
      <c r="E1434" s="12" t="s">
        <v>358</v>
      </c>
      <c r="F1434">
        <v>147</v>
      </c>
      <c r="G1434">
        <v>53</v>
      </c>
      <c r="H1434">
        <v>116</v>
      </c>
      <c r="I1434">
        <v>52</v>
      </c>
      <c r="J1434">
        <f t="shared" si="88"/>
        <v>263</v>
      </c>
      <c r="K1434">
        <f t="shared" si="89"/>
        <v>105</v>
      </c>
      <c r="L1434">
        <f t="shared" si="90"/>
        <v>368</v>
      </c>
      <c r="M1434" s="12">
        <v>1</v>
      </c>
      <c r="N1434" s="12" t="s">
        <v>215</v>
      </c>
      <c r="O1434" s="213">
        <f t="shared" si="91"/>
        <v>0</v>
      </c>
    </row>
    <row r="1435" spans="1:15" x14ac:dyDescent="0.25">
      <c r="A1435" t="s">
        <v>279</v>
      </c>
      <c r="B1435" t="s">
        <v>281</v>
      </c>
      <c r="C1435" t="s">
        <v>524</v>
      </c>
      <c r="D1435" s="12">
        <v>1</v>
      </c>
      <c r="E1435" s="12" t="s">
        <v>362</v>
      </c>
      <c r="F1435">
        <v>147</v>
      </c>
      <c r="G1435">
        <v>61</v>
      </c>
      <c r="H1435">
        <v>147</v>
      </c>
      <c r="I1435">
        <v>54</v>
      </c>
      <c r="J1435">
        <f t="shared" si="88"/>
        <v>294</v>
      </c>
      <c r="K1435">
        <f t="shared" si="89"/>
        <v>115</v>
      </c>
      <c r="L1435">
        <f t="shared" si="90"/>
        <v>409</v>
      </c>
      <c r="M1435" s="12">
        <v>1</v>
      </c>
      <c r="N1435" s="12" t="s">
        <v>227</v>
      </c>
      <c r="O1435" s="213">
        <f t="shared" si="91"/>
        <v>0</v>
      </c>
    </row>
    <row r="1436" spans="1:15" x14ac:dyDescent="0.25">
      <c r="A1436" t="s">
        <v>279</v>
      </c>
      <c r="B1436" t="s">
        <v>281</v>
      </c>
      <c r="C1436" t="s">
        <v>524</v>
      </c>
      <c r="D1436" s="12">
        <v>1</v>
      </c>
      <c r="E1436" s="12" t="s">
        <v>365</v>
      </c>
      <c r="F1436">
        <v>146</v>
      </c>
      <c r="G1436">
        <v>59</v>
      </c>
      <c r="H1436">
        <v>148</v>
      </c>
      <c r="I1436">
        <v>53</v>
      </c>
      <c r="J1436">
        <f t="shared" si="88"/>
        <v>294</v>
      </c>
      <c r="K1436">
        <f t="shared" si="89"/>
        <v>112</v>
      </c>
      <c r="L1436">
        <f t="shared" si="90"/>
        <v>406</v>
      </c>
      <c r="M1436" s="12">
        <v>1</v>
      </c>
      <c r="N1436" s="12" t="s">
        <v>222</v>
      </c>
      <c r="O1436" s="213">
        <f t="shared" si="91"/>
        <v>0</v>
      </c>
    </row>
    <row r="1437" spans="1:15" x14ac:dyDescent="0.25">
      <c r="A1437" t="s">
        <v>279</v>
      </c>
      <c r="B1437" t="s">
        <v>281</v>
      </c>
      <c r="C1437" t="s">
        <v>524</v>
      </c>
      <c r="D1437" s="12">
        <v>1</v>
      </c>
      <c r="E1437" s="12" t="s">
        <v>368</v>
      </c>
      <c r="F1437">
        <v>136</v>
      </c>
      <c r="G1437">
        <v>87</v>
      </c>
      <c r="H1437">
        <v>156</v>
      </c>
      <c r="I1437">
        <v>63</v>
      </c>
      <c r="J1437">
        <f t="shared" si="88"/>
        <v>292</v>
      </c>
      <c r="K1437">
        <f t="shared" si="89"/>
        <v>150</v>
      </c>
      <c r="L1437">
        <f t="shared" si="90"/>
        <v>442</v>
      </c>
      <c r="M1437" s="12">
        <v>1</v>
      </c>
      <c r="N1437" s="12" t="s">
        <v>227</v>
      </c>
      <c r="O1437" s="213">
        <f t="shared" si="91"/>
        <v>0</v>
      </c>
    </row>
    <row r="1438" spans="1:15" x14ac:dyDescent="0.25">
      <c r="A1438" t="s">
        <v>279</v>
      </c>
      <c r="B1438" t="s">
        <v>281</v>
      </c>
      <c r="C1438" t="s">
        <v>524</v>
      </c>
      <c r="D1438" s="12">
        <v>1</v>
      </c>
      <c r="E1438" s="12" t="s">
        <v>371</v>
      </c>
      <c r="F1438">
        <v>135</v>
      </c>
      <c r="G1438">
        <v>72</v>
      </c>
      <c r="H1438">
        <v>135</v>
      </c>
      <c r="I1438">
        <v>61</v>
      </c>
      <c r="J1438">
        <f t="shared" si="88"/>
        <v>270</v>
      </c>
      <c r="K1438">
        <f t="shared" si="89"/>
        <v>133</v>
      </c>
      <c r="L1438">
        <f t="shared" si="90"/>
        <v>403</v>
      </c>
      <c r="M1438" s="12">
        <v>1</v>
      </c>
      <c r="N1438" s="12" t="s">
        <v>227</v>
      </c>
      <c r="O1438" s="213">
        <f t="shared" si="91"/>
        <v>0</v>
      </c>
    </row>
    <row r="1439" spans="1:15" x14ac:dyDescent="0.25">
      <c r="A1439" t="s">
        <v>279</v>
      </c>
      <c r="B1439" t="s">
        <v>281</v>
      </c>
      <c r="C1439" t="s">
        <v>524</v>
      </c>
      <c r="D1439" s="12">
        <v>1</v>
      </c>
      <c r="E1439" s="12" t="s">
        <v>374</v>
      </c>
      <c r="F1439">
        <v>148</v>
      </c>
      <c r="G1439">
        <v>69</v>
      </c>
      <c r="H1439">
        <v>137</v>
      </c>
      <c r="I1439">
        <v>53</v>
      </c>
      <c r="J1439">
        <f t="shared" si="88"/>
        <v>285</v>
      </c>
      <c r="K1439">
        <f t="shared" si="89"/>
        <v>122</v>
      </c>
      <c r="L1439">
        <f t="shared" si="90"/>
        <v>407</v>
      </c>
      <c r="M1439" s="12">
        <v>1</v>
      </c>
      <c r="N1439" s="12" t="s">
        <v>227</v>
      </c>
      <c r="O1439" s="213">
        <f t="shared" si="91"/>
        <v>0</v>
      </c>
    </row>
    <row r="1440" spans="1:15" x14ac:dyDescent="0.25">
      <c r="A1440" t="s">
        <v>279</v>
      </c>
      <c r="B1440" t="s">
        <v>281</v>
      </c>
      <c r="C1440" t="s">
        <v>524</v>
      </c>
      <c r="D1440" s="12">
        <v>1</v>
      </c>
      <c r="E1440" s="12" t="s">
        <v>377</v>
      </c>
      <c r="F1440">
        <v>128</v>
      </c>
      <c r="G1440">
        <v>44</v>
      </c>
      <c r="H1440">
        <v>128</v>
      </c>
      <c r="I1440">
        <v>62</v>
      </c>
      <c r="J1440">
        <f t="shared" si="88"/>
        <v>256</v>
      </c>
      <c r="K1440">
        <f t="shared" si="89"/>
        <v>106</v>
      </c>
      <c r="L1440">
        <f t="shared" si="90"/>
        <v>362</v>
      </c>
      <c r="M1440" s="12">
        <v>1</v>
      </c>
      <c r="N1440" s="12" t="s">
        <v>325</v>
      </c>
      <c r="O1440" s="213">
        <f t="shared" si="91"/>
        <v>1</v>
      </c>
    </row>
    <row r="1441" spans="1:15" x14ac:dyDescent="0.25">
      <c r="A1441" t="s">
        <v>253</v>
      </c>
      <c r="B1441" t="s">
        <v>255</v>
      </c>
      <c r="C1441" t="s">
        <v>523</v>
      </c>
      <c r="D1441" s="12">
        <v>1</v>
      </c>
      <c r="E1441" s="12" t="s">
        <v>465</v>
      </c>
      <c r="F1441">
        <v>127</v>
      </c>
      <c r="G1441">
        <v>59</v>
      </c>
      <c r="H1441">
        <v>149</v>
      </c>
      <c r="I1441">
        <v>62</v>
      </c>
      <c r="J1441">
        <f t="shared" si="88"/>
        <v>276</v>
      </c>
      <c r="K1441">
        <f t="shared" si="89"/>
        <v>121</v>
      </c>
      <c r="L1441">
        <f t="shared" si="90"/>
        <v>397</v>
      </c>
      <c r="M1441" s="12">
        <v>1</v>
      </c>
      <c r="N1441" s="12" t="s">
        <v>327</v>
      </c>
      <c r="O1441" s="213">
        <f t="shared" si="91"/>
        <v>0</v>
      </c>
    </row>
    <row r="1442" spans="1:15" x14ac:dyDescent="0.25">
      <c r="A1442" t="s">
        <v>253</v>
      </c>
      <c r="B1442" t="s">
        <v>255</v>
      </c>
      <c r="C1442" t="s">
        <v>524</v>
      </c>
      <c r="D1442" s="12">
        <v>1</v>
      </c>
      <c r="E1442" s="12" t="s">
        <v>277</v>
      </c>
      <c r="F1442">
        <v>140</v>
      </c>
      <c r="G1442">
        <v>62</v>
      </c>
      <c r="H1442">
        <v>145</v>
      </c>
      <c r="I1442">
        <v>63</v>
      </c>
      <c r="J1442">
        <f t="shared" si="88"/>
        <v>285</v>
      </c>
      <c r="K1442">
        <f t="shared" si="89"/>
        <v>125</v>
      </c>
      <c r="L1442">
        <f t="shared" si="90"/>
        <v>410</v>
      </c>
      <c r="M1442" s="12">
        <v>1</v>
      </c>
      <c r="N1442" s="12" t="s">
        <v>222</v>
      </c>
      <c r="O1442" s="213">
        <f t="shared" si="91"/>
        <v>0</v>
      </c>
    </row>
    <row r="1443" spans="1:15" x14ac:dyDescent="0.25">
      <c r="A1443" t="s">
        <v>253</v>
      </c>
      <c r="B1443" t="s">
        <v>255</v>
      </c>
      <c r="C1443" t="s">
        <v>524</v>
      </c>
      <c r="D1443" s="12">
        <v>1</v>
      </c>
      <c r="E1443" s="12" t="s">
        <v>365</v>
      </c>
      <c r="F1443">
        <v>144</v>
      </c>
      <c r="G1443">
        <v>71</v>
      </c>
      <c r="H1443">
        <v>130</v>
      </c>
      <c r="I1443">
        <v>44</v>
      </c>
      <c r="J1443">
        <f t="shared" si="88"/>
        <v>274</v>
      </c>
      <c r="K1443">
        <f t="shared" si="89"/>
        <v>115</v>
      </c>
      <c r="L1443">
        <f t="shared" si="90"/>
        <v>389</v>
      </c>
      <c r="M1443" s="12">
        <v>1</v>
      </c>
      <c r="N1443" s="12" t="s">
        <v>326</v>
      </c>
      <c r="O1443" s="213">
        <f t="shared" si="91"/>
        <v>1</v>
      </c>
    </row>
    <row r="1444" spans="1:15" x14ac:dyDescent="0.25">
      <c r="A1444" t="s">
        <v>382</v>
      </c>
      <c r="B1444" t="s">
        <v>249</v>
      </c>
      <c r="C1444" t="s">
        <v>524</v>
      </c>
      <c r="D1444" s="12">
        <v>1</v>
      </c>
      <c r="E1444" s="12" t="s">
        <v>336</v>
      </c>
      <c r="F1444">
        <v>135</v>
      </c>
      <c r="G1444">
        <v>65</v>
      </c>
      <c r="H1444">
        <v>129</v>
      </c>
      <c r="I1444">
        <v>44</v>
      </c>
      <c r="J1444">
        <f t="shared" si="88"/>
        <v>264</v>
      </c>
      <c r="K1444">
        <f t="shared" si="89"/>
        <v>109</v>
      </c>
      <c r="L1444">
        <f t="shared" si="90"/>
        <v>373</v>
      </c>
      <c r="M1444" s="12">
        <v>0</v>
      </c>
      <c r="N1444" s="12" t="s">
        <v>326</v>
      </c>
      <c r="O1444" s="213">
        <f t="shared" si="91"/>
        <v>0</v>
      </c>
    </row>
    <row r="1445" spans="1:15" x14ac:dyDescent="0.25">
      <c r="A1445" t="s">
        <v>382</v>
      </c>
      <c r="B1445" t="s">
        <v>249</v>
      </c>
      <c r="C1445" t="s">
        <v>524</v>
      </c>
      <c r="D1445" s="12">
        <v>1</v>
      </c>
      <c r="E1445" s="12" t="s">
        <v>358</v>
      </c>
      <c r="F1445">
        <v>141</v>
      </c>
      <c r="G1445">
        <v>53</v>
      </c>
      <c r="H1445">
        <v>127</v>
      </c>
      <c r="I1445">
        <v>71</v>
      </c>
      <c r="J1445">
        <f t="shared" si="88"/>
        <v>268</v>
      </c>
      <c r="K1445">
        <f t="shared" si="89"/>
        <v>124</v>
      </c>
      <c r="L1445">
        <f t="shared" si="90"/>
        <v>392</v>
      </c>
      <c r="M1445" s="12">
        <v>1</v>
      </c>
      <c r="N1445" s="12" t="s">
        <v>227</v>
      </c>
      <c r="O1445" s="213">
        <f t="shared" si="91"/>
        <v>0</v>
      </c>
    </row>
    <row r="1446" spans="1:15" x14ac:dyDescent="0.25">
      <c r="A1446" t="s">
        <v>382</v>
      </c>
      <c r="B1446" t="s">
        <v>249</v>
      </c>
      <c r="C1446" t="s">
        <v>524</v>
      </c>
      <c r="D1446" s="12">
        <v>1</v>
      </c>
      <c r="E1446" s="12" t="s">
        <v>374</v>
      </c>
      <c r="F1446">
        <v>123</v>
      </c>
      <c r="G1446">
        <v>35</v>
      </c>
      <c r="H1446">
        <v>133</v>
      </c>
      <c r="I1446">
        <v>52</v>
      </c>
      <c r="J1446">
        <f t="shared" si="88"/>
        <v>256</v>
      </c>
      <c r="K1446">
        <f t="shared" si="89"/>
        <v>87</v>
      </c>
      <c r="L1446">
        <f t="shared" si="90"/>
        <v>343</v>
      </c>
      <c r="M1446" s="12">
        <v>0</v>
      </c>
      <c r="N1446" s="12" t="s">
        <v>222</v>
      </c>
      <c r="O1446" s="213">
        <f t="shared" si="91"/>
        <v>1</v>
      </c>
    </row>
    <row r="1447" spans="1:15" x14ac:dyDescent="0.25">
      <c r="A1447" t="s">
        <v>389</v>
      </c>
      <c r="B1447" t="s">
        <v>212</v>
      </c>
      <c r="C1447" t="s">
        <v>524</v>
      </c>
      <c r="D1447" s="12">
        <v>1</v>
      </c>
      <c r="E1447" s="12" t="s">
        <v>340</v>
      </c>
      <c r="F1447">
        <v>107</v>
      </c>
      <c r="G1447">
        <v>30</v>
      </c>
      <c r="H1447">
        <v>128</v>
      </c>
      <c r="I1447">
        <v>34</v>
      </c>
      <c r="J1447">
        <f t="shared" si="88"/>
        <v>235</v>
      </c>
      <c r="K1447">
        <f t="shared" si="89"/>
        <v>64</v>
      </c>
      <c r="L1447">
        <f t="shared" si="90"/>
        <v>299</v>
      </c>
      <c r="M1447" s="12">
        <v>0</v>
      </c>
      <c r="N1447" s="12" t="s">
        <v>325</v>
      </c>
      <c r="O1447" s="213">
        <f t="shared" si="91"/>
        <v>0</v>
      </c>
    </row>
    <row r="1448" spans="1:15" x14ac:dyDescent="0.25">
      <c r="A1448" t="s">
        <v>389</v>
      </c>
      <c r="B1448" t="s">
        <v>212</v>
      </c>
      <c r="C1448" t="s">
        <v>524</v>
      </c>
      <c r="D1448" s="12">
        <v>1</v>
      </c>
      <c r="E1448" s="12" t="s">
        <v>343</v>
      </c>
      <c r="F1448">
        <v>111</v>
      </c>
      <c r="G1448">
        <v>31</v>
      </c>
      <c r="H1448">
        <v>114</v>
      </c>
      <c r="I1448">
        <v>39</v>
      </c>
      <c r="J1448">
        <f t="shared" si="88"/>
        <v>225</v>
      </c>
      <c r="K1448">
        <f t="shared" si="89"/>
        <v>70</v>
      </c>
      <c r="L1448">
        <f t="shared" si="90"/>
        <v>295</v>
      </c>
      <c r="M1448" s="12">
        <v>0</v>
      </c>
      <c r="N1448" s="12" t="s">
        <v>325</v>
      </c>
      <c r="O1448" s="213">
        <f t="shared" si="91"/>
        <v>0</v>
      </c>
    </row>
    <row r="1449" spans="1:15" x14ac:dyDescent="0.25">
      <c r="A1449" t="s">
        <v>389</v>
      </c>
      <c r="B1449" t="s">
        <v>212</v>
      </c>
      <c r="C1449" t="s">
        <v>524</v>
      </c>
      <c r="D1449" s="12">
        <v>1</v>
      </c>
      <c r="E1449" s="12" t="s">
        <v>346</v>
      </c>
      <c r="F1449">
        <v>127</v>
      </c>
      <c r="G1449">
        <v>24</v>
      </c>
      <c r="H1449">
        <v>129</v>
      </c>
      <c r="I1449">
        <v>53</v>
      </c>
      <c r="J1449">
        <f t="shared" si="88"/>
        <v>256</v>
      </c>
      <c r="K1449">
        <f t="shared" si="89"/>
        <v>77</v>
      </c>
      <c r="L1449">
        <f t="shared" si="90"/>
        <v>333</v>
      </c>
      <c r="M1449" s="12">
        <v>0</v>
      </c>
      <c r="N1449" s="12" t="s">
        <v>326</v>
      </c>
      <c r="O1449" s="213">
        <f t="shared" si="91"/>
        <v>0</v>
      </c>
    </row>
    <row r="1450" spans="1:15" x14ac:dyDescent="0.25">
      <c r="A1450" t="s">
        <v>389</v>
      </c>
      <c r="B1450" t="s">
        <v>212</v>
      </c>
      <c r="C1450" t="s">
        <v>524</v>
      </c>
      <c r="D1450" s="12">
        <v>1</v>
      </c>
      <c r="E1450" s="12" t="s">
        <v>355</v>
      </c>
      <c r="F1450">
        <v>109</v>
      </c>
      <c r="G1450">
        <v>44</v>
      </c>
      <c r="H1450">
        <v>106</v>
      </c>
      <c r="I1450">
        <v>35</v>
      </c>
      <c r="J1450">
        <f t="shared" si="88"/>
        <v>215</v>
      </c>
      <c r="K1450">
        <f t="shared" si="89"/>
        <v>79</v>
      </c>
      <c r="L1450">
        <f t="shared" si="90"/>
        <v>294</v>
      </c>
      <c r="M1450" s="12">
        <v>0</v>
      </c>
      <c r="N1450" s="12" t="s">
        <v>325</v>
      </c>
      <c r="O1450" s="213">
        <f t="shared" si="91"/>
        <v>0</v>
      </c>
    </row>
    <row r="1451" spans="1:15" x14ac:dyDescent="0.25">
      <c r="A1451" t="s">
        <v>389</v>
      </c>
      <c r="B1451" t="s">
        <v>212</v>
      </c>
      <c r="C1451" t="s">
        <v>524</v>
      </c>
      <c r="D1451" s="12">
        <v>1</v>
      </c>
      <c r="E1451" s="12" t="s">
        <v>358</v>
      </c>
      <c r="F1451">
        <v>130</v>
      </c>
      <c r="G1451">
        <v>53</v>
      </c>
      <c r="H1451">
        <v>124</v>
      </c>
      <c r="I1451">
        <v>49</v>
      </c>
      <c r="J1451">
        <f t="shared" si="88"/>
        <v>254</v>
      </c>
      <c r="K1451">
        <f t="shared" si="89"/>
        <v>102</v>
      </c>
      <c r="L1451">
        <f t="shared" si="90"/>
        <v>356</v>
      </c>
      <c r="M1451" s="12">
        <v>1</v>
      </c>
      <c r="N1451" s="12" t="s">
        <v>325</v>
      </c>
      <c r="O1451" s="213">
        <f t="shared" si="91"/>
        <v>0</v>
      </c>
    </row>
    <row r="1452" spans="1:15" x14ac:dyDescent="0.25">
      <c r="A1452" t="s">
        <v>389</v>
      </c>
      <c r="B1452" t="s">
        <v>212</v>
      </c>
      <c r="C1452" t="s">
        <v>524</v>
      </c>
      <c r="D1452" s="12">
        <v>1</v>
      </c>
      <c r="E1452" s="12" t="s">
        <v>362</v>
      </c>
      <c r="F1452">
        <v>123</v>
      </c>
      <c r="G1452">
        <v>51</v>
      </c>
      <c r="H1452">
        <v>122</v>
      </c>
      <c r="I1452">
        <v>48</v>
      </c>
      <c r="J1452">
        <f t="shared" si="88"/>
        <v>245</v>
      </c>
      <c r="K1452">
        <f t="shared" si="89"/>
        <v>99</v>
      </c>
      <c r="L1452">
        <f t="shared" si="90"/>
        <v>344</v>
      </c>
      <c r="M1452" s="12">
        <v>1</v>
      </c>
      <c r="N1452" s="12" t="s">
        <v>222</v>
      </c>
      <c r="O1452" s="213">
        <f t="shared" si="91"/>
        <v>0</v>
      </c>
    </row>
    <row r="1453" spans="1:15" x14ac:dyDescent="0.25">
      <c r="A1453" t="s">
        <v>389</v>
      </c>
      <c r="B1453" t="s">
        <v>212</v>
      </c>
      <c r="C1453" t="s">
        <v>524</v>
      </c>
      <c r="D1453" s="12">
        <v>1</v>
      </c>
      <c r="E1453" s="12" t="s">
        <v>371</v>
      </c>
      <c r="F1453">
        <v>124</v>
      </c>
      <c r="G1453">
        <v>45</v>
      </c>
      <c r="H1453">
        <v>128</v>
      </c>
      <c r="I1453">
        <v>35</v>
      </c>
      <c r="J1453">
        <f t="shared" si="88"/>
        <v>252</v>
      </c>
      <c r="K1453">
        <f t="shared" si="89"/>
        <v>80</v>
      </c>
      <c r="L1453">
        <f t="shared" si="90"/>
        <v>332</v>
      </c>
      <c r="M1453" s="12">
        <v>0</v>
      </c>
      <c r="N1453" s="12" t="s">
        <v>325</v>
      </c>
      <c r="O1453" s="213">
        <f t="shared" si="91"/>
        <v>1</v>
      </c>
    </row>
    <row r="1454" spans="1:15" x14ac:dyDescent="0.25">
      <c r="A1454" t="s">
        <v>183</v>
      </c>
      <c r="B1454" t="s">
        <v>219</v>
      </c>
      <c r="C1454" t="s">
        <v>523</v>
      </c>
      <c r="D1454" s="12">
        <v>1</v>
      </c>
      <c r="E1454" s="12" t="s">
        <v>4</v>
      </c>
      <c r="F1454">
        <v>150</v>
      </c>
      <c r="G1454">
        <v>89</v>
      </c>
      <c r="H1454">
        <v>151</v>
      </c>
      <c r="I1454">
        <v>51</v>
      </c>
      <c r="J1454">
        <f t="shared" si="88"/>
        <v>301</v>
      </c>
      <c r="K1454">
        <f t="shared" si="89"/>
        <v>140</v>
      </c>
      <c r="L1454">
        <f t="shared" si="90"/>
        <v>441</v>
      </c>
      <c r="M1454" s="12">
        <v>1</v>
      </c>
      <c r="N1454" s="12" t="s">
        <v>326</v>
      </c>
      <c r="O1454" s="213">
        <f t="shared" si="91"/>
        <v>0</v>
      </c>
    </row>
    <row r="1455" spans="1:15" x14ac:dyDescent="0.25">
      <c r="A1455" t="s">
        <v>183</v>
      </c>
      <c r="B1455" t="s">
        <v>219</v>
      </c>
      <c r="C1455" t="s">
        <v>523</v>
      </c>
      <c r="D1455" s="12">
        <v>1</v>
      </c>
      <c r="E1455" s="12" t="s">
        <v>7</v>
      </c>
      <c r="F1455">
        <v>138</v>
      </c>
      <c r="G1455">
        <v>49</v>
      </c>
      <c r="H1455">
        <v>128</v>
      </c>
      <c r="I1455">
        <v>72</v>
      </c>
      <c r="J1455">
        <f t="shared" si="88"/>
        <v>266</v>
      </c>
      <c r="K1455">
        <f t="shared" si="89"/>
        <v>121</v>
      </c>
      <c r="L1455">
        <f t="shared" si="90"/>
        <v>387</v>
      </c>
      <c r="M1455" s="12">
        <v>1</v>
      </c>
      <c r="N1455" s="12" t="s">
        <v>325</v>
      </c>
      <c r="O1455" s="213">
        <f t="shared" si="91"/>
        <v>0</v>
      </c>
    </row>
    <row r="1456" spans="1:15" x14ac:dyDescent="0.25">
      <c r="A1456" t="s">
        <v>183</v>
      </c>
      <c r="B1456" t="s">
        <v>219</v>
      </c>
      <c r="C1456" t="s">
        <v>523</v>
      </c>
      <c r="D1456" s="12">
        <v>1</v>
      </c>
      <c r="E1456" s="12" t="s">
        <v>9</v>
      </c>
      <c r="F1456">
        <v>151</v>
      </c>
      <c r="G1456">
        <v>44</v>
      </c>
      <c r="H1456">
        <v>149</v>
      </c>
      <c r="I1456">
        <v>86</v>
      </c>
      <c r="J1456">
        <f t="shared" si="88"/>
        <v>300</v>
      </c>
      <c r="K1456">
        <f t="shared" si="89"/>
        <v>130</v>
      </c>
      <c r="L1456">
        <f t="shared" si="90"/>
        <v>430</v>
      </c>
      <c r="M1456" s="12">
        <v>1</v>
      </c>
      <c r="N1456" s="12" t="s">
        <v>326</v>
      </c>
      <c r="O1456" s="213">
        <f t="shared" si="91"/>
        <v>0</v>
      </c>
    </row>
    <row r="1457" spans="1:15" x14ac:dyDescent="0.25">
      <c r="A1457" t="s">
        <v>183</v>
      </c>
      <c r="B1457" t="s">
        <v>219</v>
      </c>
      <c r="C1457" t="s">
        <v>523</v>
      </c>
      <c r="D1457" s="12">
        <v>1</v>
      </c>
      <c r="E1457" s="12" t="s">
        <v>10</v>
      </c>
      <c r="F1457">
        <v>135</v>
      </c>
      <c r="G1457">
        <v>51</v>
      </c>
      <c r="H1457">
        <v>140</v>
      </c>
      <c r="I1457">
        <v>62</v>
      </c>
      <c r="J1457">
        <f t="shared" si="88"/>
        <v>275</v>
      </c>
      <c r="K1457">
        <f t="shared" si="89"/>
        <v>113</v>
      </c>
      <c r="L1457">
        <f t="shared" si="90"/>
        <v>388</v>
      </c>
      <c r="M1457" s="12">
        <v>0</v>
      </c>
      <c r="N1457" s="12" t="s">
        <v>326</v>
      </c>
      <c r="O1457" s="213">
        <f t="shared" si="91"/>
        <v>0</v>
      </c>
    </row>
    <row r="1458" spans="1:15" x14ac:dyDescent="0.25">
      <c r="A1458" t="s">
        <v>183</v>
      </c>
      <c r="B1458" t="s">
        <v>219</v>
      </c>
      <c r="C1458" t="s">
        <v>523</v>
      </c>
      <c r="D1458" s="12">
        <v>1</v>
      </c>
      <c r="E1458" s="12" t="s">
        <v>11</v>
      </c>
      <c r="F1458">
        <v>148</v>
      </c>
      <c r="G1458">
        <v>41</v>
      </c>
      <c r="H1458">
        <v>135</v>
      </c>
      <c r="I1458">
        <v>61</v>
      </c>
      <c r="J1458">
        <f t="shared" si="88"/>
        <v>283</v>
      </c>
      <c r="K1458">
        <f t="shared" si="89"/>
        <v>102</v>
      </c>
      <c r="L1458">
        <f t="shared" si="90"/>
        <v>385</v>
      </c>
      <c r="M1458" s="12">
        <v>1</v>
      </c>
      <c r="N1458" s="12" t="s">
        <v>326</v>
      </c>
      <c r="O1458" s="213">
        <f t="shared" si="91"/>
        <v>0</v>
      </c>
    </row>
    <row r="1459" spans="1:15" x14ac:dyDescent="0.25">
      <c r="A1459" t="s">
        <v>183</v>
      </c>
      <c r="B1459" t="s">
        <v>219</v>
      </c>
      <c r="C1459" t="s">
        <v>523</v>
      </c>
      <c r="D1459" s="12">
        <v>1</v>
      </c>
      <c r="E1459" s="12" t="s">
        <v>12</v>
      </c>
      <c r="F1459">
        <v>151</v>
      </c>
      <c r="G1459">
        <v>52</v>
      </c>
      <c r="H1459">
        <v>132</v>
      </c>
      <c r="I1459">
        <v>62</v>
      </c>
      <c r="J1459">
        <f t="shared" si="88"/>
        <v>283</v>
      </c>
      <c r="K1459">
        <f t="shared" si="89"/>
        <v>114</v>
      </c>
      <c r="L1459">
        <f t="shared" si="90"/>
        <v>397</v>
      </c>
      <c r="M1459" s="12">
        <v>1</v>
      </c>
      <c r="N1459" s="12" t="s">
        <v>333</v>
      </c>
      <c r="O1459" s="213">
        <f t="shared" si="91"/>
        <v>0</v>
      </c>
    </row>
    <row r="1460" spans="1:15" x14ac:dyDescent="0.25">
      <c r="A1460" t="s">
        <v>183</v>
      </c>
      <c r="B1460" t="s">
        <v>219</v>
      </c>
      <c r="C1460" t="s">
        <v>523</v>
      </c>
      <c r="D1460" s="12">
        <v>1</v>
      </c>
      <c r="E1460" s="12" t="s">
        <v>14</v>
      </c>
      <c r="F1460">
        <v>134</v>
      </c>
      <c r="G1460">
        <v>60</v>
      </c>
      <c r="H1460">
        <v>159</v>
      </c>
      <c r="I1460">
        <v>76</v>
      </c>
      <c r="J1460">
        <f t="shared" si="88"/>
        <v>293</v>
      </c>
      <c r="K1460">
        <f t="shared" si="89"/>
        <v>136</v>
      </c>
      <c r="L1460">
        <f t="shared" si="90"/>
        <v>429</v>
      </c>
      <c r="M1460" s="12">
        <v>1</v>
      </c>
      <c r="N1460" s="12" t="s">
        <v>326</v>
      </c>
      <c r="O1460" s="213">
        <f t="shared" si="91"/>
        <v>0</v>
      </c>
    </row>
    <row r="1461" spans="1:15" x14ac:dyDescent="0.25">
      <c r="A1461" t="s">
        <v>183</v>
      </c>
      <c r="B1461" t="s">
        <v>219</v>
      </c>
      <c r="C1461" t="s">
        <v>523</v>
      </c>
      <c r="D1461" s="12">
        <v>1</v>
      </c>
      <c r="E1461" s="12" t="s">
        <v>15</v>
      </c>
      <c r="F1461">
        <v>127</v>
      </c>
      <c r="G1461">
        <v>51</v>
      </c>
      <c r="H1461">
        <v>143</v>
      </c>
      <c r="I1461">
        <v>53</v>
      </c>
      <c r="J1461">
        <f t="shared" si="88"/>
        <v>270</v>
      </c>
      <c r="K1461">
        <f t="shared" si="89"/>
        <v>104</v>
      </c>
      <c r="L1461">
        <f t="shared" si="90"/>
        <v>374</v>
      </c>
      <c r="M1461" s="12">
        <v>1</v>
      </c>
      <c r="N1461" s="12" t="s">
        <v>325</v>
      </c>
      <c r="O1461" s="213">
        <f t="shared" si="91"/>
        <v>0</v>
      </c>
    </row>
    <row r="1462" spans="1:15" x14ac:dyDescent="0.25">
      <c r="A1462" t="s">
        <v>183</v>
      </c>
      <c r="B1462" t="s">
        <v>219</v>
      </c>
      <c r="C1462" t="s">
        <v>523</v>
      </c>
      <c r="D1462" s="12">
        <v>1</v>
      </c>
      <c r="E1462" s="12" t="s">
        <v>16</v>
      </c>
      <c r="F1462">
        <v>146</v>
      </c>
      <c r="G1462">
        <v>50</v>
      </c>
      <c r="H1462">
        <v>139</v>
      </c>
      <c r="I1462">
        <v>53</v>
      </c>
      <c r="J1462">
        <f t="shared" si="88"/>
        <v>285</v>
      </c>
      <c r="K1462">
        <f t="shared" si="89"/>
        <v>103</v>
      </c>
      <c r="L1462">
        <f t="shared" si="90"/>
        <v>388</v>
      </c>
      <c r="M1462" s="12">
        <v>1</v>
      </c>
      <c r="N1462" s="12" t="s">
        <v>326</v>
      </c>
      <c r="O1462" s="213">
        <f t="shared" si="91"/>
        <v>0</v>
      </c>
    </row>
    <row r="1463" spans="1:15" x14ac:dyDescent="0.25">
      <c r="A1463" t="s">
        <v>183</v>
      </c>
      <c r="B1463" t="s">
        <v>219</v>
      </c>
      <c r="C1463" t="s">
        <v>523</v>
      </c>
      <c r="D1463" s="12">
        <v>1</v>
      </c>
      <c r="E1463" s="12" t="s">
        <v>459</v>
      </c>
      <c r="F1463">
        <v>155</v>
      </c>
      <c r="G1463">
        <v>45</v>
      </c>
      <c r="H1463">
        <v>135</v>
      </c>
      <c r="I1463">
        <v>61</v>
      </c>
      <c r="J1463">
        <f t="shared" si="88"/>
        <v>290</v>
      </c>
      <c r="K1463">
        <f t="shared" si="89"/>
        <v>106</v>
      </c>
      <c r="L1463">
        <f t="shared" si="90"/>
        <v>396</v>
      </c>
      <c r="M1463" s="12">
        <v>1</v>
      </c>
      <c r="N1463" s="12" t="s">
        <v>333</v>
      </c>
      <c r="O1463" s="213">
        <f t="shared" si="91"/>
        <v>0</v>
      </c>
    </row>
    <row r="1464" spans="1:15" x14ac:dyDescent="0.25">
      <c r="A1464" t="s">
        <v>183</v>
      </c>
      <c r="B1464" t="s">
        <v>219</v>
      </c>
      <c r="C1464" t="s">
        <v>523</v>
      </c>
      <c r="D1464" s="12">
        <v>1</v>
      </c>
      <c r="E1464" s="12" t="s">
        <v>465</v>
      </c>
      <c r="F1464">
        <v>151</v>
      </c>
      <c r="G1464">
        <v>44</v>
      </c>
      <c r="H1464">
        <v>137</v>
      </c>
      <c r="I1464">
        <v>53</v>
      </c>
      <c r="J1464">
        <f t="shared" si="88"/>
        <v>288</v>
      </c>
      <c r="K1464">
        <f t="shared" si="89"/>
        <v>97</v>
      </c>
      <c r="L1464">
        <f t="shared" si="90"/>
        <v>385</v>
      </c>
      <c r="M1464" s="12">
        <v>1</v>
      </c>
      <c r="N1464" s="12" t="s">
        <v>327</v>
      </c>
      <c r="O1464" s="213">
        <f t="shared" si="91"/>
        <v>0</v>
      </c>
    </row>
    <row r="1465" spans="1:15" x14ac:dyDescent="0.25">
      <c r="A1465" t="s">
        <v>183</v>
      </c>
      <c r="B1465" t="s">
        <v>219</v>
      </c>
      <c r="C1465" t="s">
        <v>523</v>
      </c>
      <c r="D1465" s="12">
        <v>1</v>
      </c>
      <c r="E1465" s="12" t="s">
        <v>461</v>
      </c>
      <c r="F1465">
        <v>126</v>
      </c>
      <c r="G1465">
        <v>53</v>
      </c>
      <c r="H1465">
        <v>143</v>
      </c>
      <c r="I1465">
        <v>52</v>
      </c>
      <c r="J1465">
        <f t="shared" si="88"/>
        <v>269</v>
      </c>
      <c r="K1465">
        <f t="shared" si="89"/>
        <v>105</v>
      </c>
      <c r="L1465">
        <f t="shared" si="90"/>
        <v>374</v>
      </c>
      <c r="M1465" s="12">
        <v>1</v>
      </c>
      <c r="N1465" s="12" t="s">
        <v>327</v>
      </c>
      <c r="O1465" s="213">
        <f t="shared" si="91"/>
        <v>0</v>
      </c>
    </row>
    <row r="1466" spans="1:15" x14ac:dyDescent="0.25">
      <c r="A1466" t="s">
        <v>183</v>
      </c>
      <c r="B1466" t="s">
        <v>219</v>
      </c>
      <c r="C1466" t="s">
        <v>523</v>
      </c>
      <c r="D1466" s="12">
        <v>1</v>
      </c>
      <c r="E1466" s="12" t="s">
        <v>462</v>
      </c>
      <c r="F1466">
        <v>148</v>
      </c>
      <c r="G1466">
        <v>72</v>
      </c>
      <c r="H1466">
        <v>145</v>
      </c>
      <c r="I1466">
        <v>71</v>
      </c>
      <c r="J1466">
        <f t="shared" si="88"/>
        <v>293</v>
      </c>
      <c r="K1466">
        <f t="shared" si="89"/>
        <v>143</v>
      </c>
      <c r="L1466">
        <f t="shared" si="90"/>
        <v>436</v>
      </c>
      <c r="M1466" s="12">
        <v>1</v>
      </c>
      <c r="N1466" s="12" t="s">
        <v>326</v>
      </c>
      <c r="O1466" s="213">
        <f t="shared" si="91"/>
        <v>0</v>
      </c>
    </row>
    <row r="1467" spans="1:15" x14ac:dyDescent="0.25">
      <c r="A1467" t="s">
        <v>183</v>
      </c>
      <c r="B1467" t="s">
        <v>219</v>
      </c>
      <c r="C1467" t="s">
        <v>524</v>
      </c>
      <c r="D1467" s="12">
        <v>1</v>
      </c>
      <c r="E1467" s="12" t="s">
        <v>277</v>
      </c>
      <c r="F1467">
        <v>160</v>
      </c>
      <c r="G1467">
        <v>68</v>
      </c>
      <c r="H1467">
        <v>146</v>
      </c>
      <c r="I1467">
        <v>89</v>
      </c>
      <c r="J1467">
        <f t="shared" si="88"/>
        <v>306</v>
      </c>
      <c r="K1467">
        <f t="shared" si="89"/>
        <v>157</v>
      </c>
      <c r="L1467">
        <f t="shared" si="90"/>
        <v>463</v>
      </c>
      <c r="M1467" s="12">
        <v>1</v>
      </c>
      <c r="N1467" s="12" t="s">
        <v>326</v>
      </c>
      <c r="O1467" s="213">
        <f t="shared" si="91"/>
        <v>0</v>
      </c>
    </row>
    <row r="1468" spans="1:15" x14ac:dyDescent="0.25">
      <c r="A1468" t="s">
        <v>183</v>
      </c>
      <c r="B1468" t="s">
        <v>219</v>
      </c>
      <c r="C1468" t="s">
        <v>524</v>
      </c>
      <c r="D1468" s="12">
        <v>1</v>
      </c>
      <c r="E1468" s="12" t="s">
        <v>336</v>
      </c>
      <c r="F1468">
        <v>138</v>
      </c>
      <c r="G1468">
        <v>70</v>
      </c>
      <c r="H1468">
        <v>139</v>
      </c>
      <c r="I1468">
        <v>52</v>
      </c>
      <c r="J1468">
        <f t="shared" si="88"/>
        <v>277</v>
      </c>
      <c r="K1468">
        <f t="shared" si="89"/>
        <v>122</v>
      </c>
      <c r="L1468">
        <f t="shared" si="90"/>
        <v>399</v>
      </c>
      <c r="M1468" s="12">
        <v>1</v>
      </c>
      <c r="N1468" s="12" t="s">
        <v>215</v>
      </c>
      <c r="O1468" s="213">
        <f t="shared" si="91"/>
        <v>0</v>
      </c>
    </row>
    <row r="1469" spans="1:15" x14ac:dyDescent="0.25">
      <c r="A1469" t="s">
        <v>183</v>
      </c>
      <c r="B1469" t="s">
        <v>219</v>
      </c>
      <c r="C1469" t="s">
        <v>524</v>
      </c>
      <c r="D1469" s="12">
        <v>1</v>
      </c>
      <c r="E1469" s="12" t="s">
        <v>343</v>
      </c>
      <c r="F1469">
        <v>155</v>
      </c>
      <c r="G1469">
        <v>71</v>
      </c>
      <c r="H1469">
        <v>131</v>
      </c>
      <c r="I1469">
        <v>70</v>
      </c>
      <c r="J1469">
        <f t="shared" si="88"/>
        <v>286</v>
      </c>
      <c r="K1469">
        <f t="shared" si="89"/>
        <v>141</v>
      </c>
      <c r="L1469">
        <f t="shared" si="90"/>
        <v>427</v>
      </c>
      <c r="M1469" s="12">
        <v>1</v>
      </c>
      <c r="N1469" s="12" t="s">
        <v>326</v>
      </c>
      <c r="O1469" s="213">
        <f t="shared" si="91"/>
        <v>0</v>
      </c>
    </row>
    <row r="1470" spans="1:15" x14ac:dyDescent="0.25">
      <c r="A1470" t="s">
        <v>183</v>
      </c>
      <c r="B1470" t="s">
        <v>219</v>
      </c>
      <c r="C1470" t="s">
        <v>524</v>
      </c>
      <c r="D1470" s="12">
        <v>1</v>
      </c>
      <c r="E1470" s="12" t="s">
        <v>346</v>
      </c>
      <c r="F1470">
        <v>158</v>
      </c>
      <c r="G1470">
        <v>61</v>
      </c>
      <c r="H1470">
        <v>141</v>
      </c>
      <c r="I1470">
        <v>61</v>
      </c>
      <c r="J1470">
        <f t="shared" si="88"/>
        <v>299</v>
      </c>
      <c r="K1470">
        <f t="shared" si="89"/>
        <v>122</v>
      </c>
      <c r="L1470">
        <f t="shared" si="90"/>
        <v>421</v>
      </c>
      <c r="M1470" s="12">
        <v>1</v>
      </c>
      <c r="N1470" s="12" t="s">
        <v>326</v>
      </c>
      <c r="O1470" s="213">
        <f t="shared" si="91"/>
        <v>0</v>
      </c>
    </row>
    <row r="1471" spans="1:15" x14ac:dyDescent="0.25">
      <c r="A1471" t="s">
        <v>183</v>
      </c>
      <c r="B1471" t="s">
        <v>219</v>
      </c>
      <c r="C1471" t="s">
        <v>524</v>
      </c>
      <c r="D1471" s="12">
        <v>1</v>
      </c>
      <c r="E1471" s="12" t="s">
        <v>349</v>
      </c>
      <c r="F1471">
        <v>143</v>
      </c>
      <c r="G1471">
        <v>52</v>
      </c>
      <c r="H1471">
        <v>141</v>
      </c>
      <c r="I1471">
        <v>59</v>
      </c>
      <c r="J1471">
        <f t="shared" si="88"/>
        <v>284</v>
      </c>
      <c r="K1471">
        <f t="shared" si="89"/>
        <v>111</v>
      </c>
      <c r="L1471">
        <f t="shared" si="90"/>
        <v>395</v>
      </c>
      <c r="M1471" s="12">
        <v>1</v>
      </c>
      <c r="N1471" s="12" t="s">
        <v>326</v>
      </c>
      <c r="O1471" s="213">
        <f t="shared" si="91"/>
        <v>0</v>
      </c>
    </row>
    <row r="1472" spans="1:15" x14ac:dyDescent="0.25">
      <c r="A1472" t="s">
        <v>183</v>
      </c>
      <c r="B1472" t="s">
        <v>219</v>
      </c>
      <c r="C1472" t="s">
        <v>524</v>
      </c>
      <c r="D1472" s="12">
        <v>1</v>
      </c>
      <c r="E1472" s="12" t="s">
        <v>352</v>
      </c>
      <c r="F1472">
        <v>140</v>
      </c>
      <c r="G1472">
        <v>44</v>
      </c>
      <c r="H1472">
        <v>126</v>
      </c>
      <c r="I1472">
        <v>43</v>
      </c>
      <c r="J1472">
        <f t="shared" si="88"/>
        <v>266</v>
      </c>
      <c r="K1472">
        <f t="shared" si="89"/>
        <v>87</v>
      </c>
      <c r="L1472">
        <f t="shared" si="90"/>
        <v>353</v>
      </c>
      <c r="M1472" s="12">
        <v>1</v>
      </c>
      <c r="N1472" s="12" t="s">
        <v>227</v>
      </c>
      <c r="O1472" s="213">
        <f t="shared" si="91"/>
        <v>0</v>
      </c>
    </row>
    <row r="1473" spans="1:15" x14ac:dyDescent="0.25">
      <c r="A1473" t="s">
        <v>183</v>
      </c>
      <c r="B1473" t="s">
        <v>219</v>
      </c>
      <c r="C1473" t="s">
        <v>524</v>
      </c>
      <c r="D1473" s="12">
        <v>1</v>
      </c>
      <c r="E1473" s="12" t="s">
        <v>365</v>
      </c>
      <c r="F1473">
        <v>143</v>
      </c>
      <c r="G1473">
        <v>76</v>
      </c>
      <c r="H1473">
        <v>134</v>
      </c>
      <c r="I1473">
        <v>52</v>
      </c>
      <c r="J1473">
        <f t="shared" si="88"/>
        <v>277</v>
      </c>
      <c r="K1473">
        <f t="shared" si="89"/>
        <v>128</v>
      </c>
      <c r="L1473">
        <f t="shared" si="90"/>
        <v>405</v>
      </c>
      <c r="M1473" s="12">
        <v>1</v>
      </c>
      <c r="N1473" s="12" t="s">
        <v>326</v>
      </c>
      <c r="O1473" s="213">
        <f t="shared" si="91"/>
        <v>0</v>
      </c>
    </row>
    <row r="1474" spans="1:15" x14ac:dyDescent="0.25">
      <c r="A1474" t="s">
        <v>183</v>
      </c>
      <c r="B1474" t="s">
        <v>219</v>
      </c>
      <c r="C1474" t="s">
        <v>524</v>
      </c>
      <c r="D1474" s="12">
        <v>1</v>
      </c>
      <c r="E1474" s="12" t="s">
        <v>368</v>
      </c>
      <c r="F1474">
        <v>150</v>
      </c>
      <c r="G1474">
        <v>63</v>
      </c>
      <c r="H1474">
        <v>138</v>
      </c>
      <c r="I1474">
        <v>70</v>
      </c>
      <c r="J1474">
        <f t="shared" ref="J1474:J1537" si="92">F1474+H1474</f>
        <v>288</v>
      </c>
      <c r="K1474">
        <f t="shared" ref="K1474:K1537" si="93">G1474+I1474</f>
        <v>133</v>
      </c>
      <c r="L1474">
        <f t="shared" ref="L1474:L1537" si="94">SUM(J1474:K1474)</f>
        <v>421</v>
      </c>
      <c r="M1474" s="12">
        <v>1</v>
      </c>
      <c r="N1474" s="12" t="s">
        <v>326</v>
      </c>
      <c r="O1474" s="213">
        <f t="shared" si="91"/>
        <v>0</v>
      </c>
    </row>
    <row r="1475" spans="1:15" x14ac:dyDescent="0.25">
      <c r="A1475" t="s">
        <v>183</v>
      </c>
      <c r="B1475" t="s">
        <v>219</v>
      </c>
      <c r="C1475" t="s">
        <v>524</v>
      </c>
      <c r="D1475" s="12">
        <v>1</v>
      </c>
      <c r="E1475" s="12" t="s">
        <v>371</v>
      </c>
      <c r="F1475">
        <v>120</v>
      </c>
      <c r="G1475">
        <v>65</v>
      </c>
      <c r="H1475">
        <v>155</v>
      </c>
      <c r="I1475">
        <v>54</v>
      </c>
      <c r="J1475">
        <f t="shared" si="92"/>
        <v>275</v>
      </c>
      <c r="K1475">
        <f t="shared" si="93"/>
        <v>119</v>
      </c>
      <c r="L1475">
        <f t="shared" si="94"/>
        <v>394</v>
      </c>
      <c r="M1475" s="12">
        <v>1</v>
      </c>
      <c r="N1475" s="12" t="s">
        <v>326</v>
      </c>
      <c r="O1475" s="213">
        <f t="shared" ref="O1475:O1538" si="95">IF(A1475=A1476,0,1)</f>
        <v>0</v>
      </c>
    </row>
    <row r="1476" spans="1:15" x14ac:dyDescent="0.25">
      <c r="A1476" t="s">
        <v>183</v>
      </c>
      <c r="B1476" t="s">
        <v>219</v>
      </c>
      <c r="C1476" t="s">
        <v>524</v>
      </c>
      <c r="D1476" s="12">
        <v>1</v>
      </c>
      <c r="E1476" s="12" t="s">
        <v>374</v>
      </c>
      <c r="F1476">
        <v>146</v>
      </c>
      <c r="G1476">
        <v>71</v>
      </c>
      <c r="H1476">
        <v>139</v>
      </c>
      <c r="I1476">
        <v>58</v>
      </c>
      <c r="J1476">
        <f t="shared" si="92"/>
        <v>285</v>
      </c>
      <c r="K1476">
        <f t="shared" si="93"/>
        <v>129</v>
      </c>
      <c r="L1476">
        <f t="shared" si="94"/>
        <v>414</v>
      </c>
      <c r="M1476" s="12">
        <v>1</v>
      </c>
      <c r="N1476" s="12" t="s">
        <v>326</v>
      </c>
      <c r="O1476" s="213">
        <f t="shared" si="95"/>
        <v>0</v>
      </c>
    </row>
    <row r="1477" spans="1:15" x14ac:dyDescent="0.25">
      <c r="A1477" t="s">
        <v>183</v>
      </c>
      <c r="B1477" t="s">
        <v>219</v>
      </c>
      <c r="C1477" t="s">
        <v>524</v>
      </c>
      <c r="D1477" s="12">
        <v>1</v>
      </c>
      <c r="E1477" s="12" t="s">
        <v>377</v>
      </c>
      <c r="F1477">
        <v>138</v>
      </c>
      <c r="G1477">
        <v>62</v>
      </c>
      <c r="H1477">
        <v>136</v>
      </c>
      <c r="I1477">
        <v>54</v>
      </c>
      <c r="J1477">
        <f t="shared" si="92"/>
        <v>274</v>
      </c>
      <c r="K1477">
        <f t="shared" si="93"/>
        <v>116</v>
      </c>
      <c r="L1477">
        <f t="shared" si="94"/>
        <v>390</v>
      </c>
      <c r="M1477" s="12">
        <v>1</v>
      </c>
      <c r="N1477" s="12" t="s">
        <v>326</v>
      </c>
      <c r="O1477" s="213">
        <f t="shared" si="95"/>
        <v>1</v>
      </c>
    </row>
    <row r="1478" spans="1:15" x14ac:dyDescent="0.25">
      <c r="A1478" t="s">
        <v>185</v>
      </c>
      <c r="B1478" t="s">
        <v>236</v>
      </c>
      <c r="C1478" t="s">
        <v>523</v>
      </c>
      <c r="D1478" s="12">
        <v>1</v>
      </c>
      <c r="E1478" s="12" t="s">
        <v>4</v>
      </c>
      <c r="F1478">
        <v>151</v>
      </c>
      <c r="G1478">
        <v>71</v>
      </c>
      <c r="H1478">
        <v>119</v>
      </c>
      <c r="I1478">
        <v>53</v>
      </c>
      <c r="J1478">
        <f t="shared" si="92"/>
        <v>270</v>
      </c>
      <c r="K1478">
        <f t="shared" si="93"/>
        <v>124</v>
      </c>
      <c r="L1478">
        <f t="shared" si="94"/>
        <v>394</v>
      </c>
      <c r="M1478" s="12">
        <v>1</v>
      </c>
      <c r="N1478" s="12" t="s">
        <v>222</v>
      </c>
      <c r="O1478" s="213">
        <f t="shared" si="95"/>
        <v>0</v>
      </c>
    </row>
    <row r="1479" spans="1:15" x14ac:dyDescent="0.25">
      <c r="A1479" t="s">
        <v>185</v>
      </c>
      <c r="B1479" t="s">
        <v>236</v>
      </c>
      <c r="C1479" t="s">
        <v>523</v>
      </c>
      <c r="D1479" s="12">
        <v>1</v>
      </c>
      <c r="E1479" s="12" t="s">
        <v>7</v>
      </c>
      <c r="F1479">
        <v>130</v>
      </c>
      <c r="G1479">
        <v>61</v>
      </c>
      <c r="H1479">
        <v>137</v>
      </c>
      <c r="I1479">
        <v>50</v>
      </c>
      <c r="J1479">
        <f t="shared" si="92"/>
        <v>267</v>
      </c>
      <c r="K1479">
        <f t="shared" si="93"/>
        <v>111</v>
      </c>
      <c r="L1479">
        <f t="shared" si="94"/>
        <v>378</v>
      </c>
      <c r="M1479" s="12">
        <v>1</v>
      </c>
      <c r="N1479" s="12" t="s">
        <v>333</v>
      </c>
      <c r="O1479" s="213">
        <f t="shared" si="95"/>
        <v>0</v>
      </c>
    </row>
    <row r="1480" spans="1:15" x14ac:dyDescent="0.25">
      <c r="A1480" t="s">
        <v>185</v>
      </c>
      <c r="B1480" t="s">
        <v>236</v>
      </c>
      <c r="C1480" t="s">
        <v>523</v>
      </c>
      <c r="D1480" s="12">
        <v>1</v>
      </c>
      <c r="E1480" s="12" t="s">
        <v>10</v>
      </c>
      <c r="F1480">
        <v>153</v>
      </c>
      <c r="G1480">
        <v>63</v>
      </c>
      <c r="H1480">
        <v>128</v>
      </c>
      <c r="I1480">
        <v>71</v>
      </c>
      <c r="J1480">
        <f t="shared" si="92"/>
        <v>281</v>
      </c>
      <c r="K1480">
        <f t="shared" si="93"/>
        <v>134</v>
      </c>
      <c r="L1480">
        <f t="shared" si="94"/>
        <v>415</v>
      </c>
      <c r="M1480" s="12">
        <v>1</v>
      </c>
      <c r="N1480" s="12" t="s">
        <v>327</v>
      </c>
      <c r="O1480" s="213">
        <f t="shared" si="95"/>
        <v>0</v>
      </c>
    </row>
    <row r="1481" spans="1:15" x14ac:dyDescent="0.25">
      <c r="A1481" t="s">
        <v>185</v>
      </c>
      <c r="B1481" t="s">
        <v>236</v>
      </c>
      <c r="C1481" t="s">
        <v>523</v>
      </c>
      <c r="D1481" s="12">
        <v>1</v>
      </c>
      <c r="E1481" s="12" t="s">
        <v>11</v>
      </c>
      <c r="F1481">
        <v>154</v>
      </c>
      <c r="G1481">
        <v>59</v>
      </c>
      <c r="H1481">
        <v>127</v>
      </c>
      <c r="I1481">
        <v>80</v>
      </c>
      <c r="J1481">
        <f t="shared" si="92"/>
        <v>281</v>
      </c>
      <c r="K1481">
        <f t="shared" si="93"/>
        <v>139</v>
      </c>
      <c r="L1481">
        <f t="shared" si="94"/>
        <v>420</v>
      </c>
      <c r="M1481" s="12">
        <v>1</v>
      </c>
      <c r="N1481" s="12" t="s">
        <v>326</v>
      </c>
      <c r="O1481" s="213">
        <f t="shared" si="95"/>
        <v>0</v>
      </c>
    </row>
    <row r="1482" spans="1:15" x14ac:dyDescent="0.25">
      <c r="A1482" t="s">
        <v>185</v>
      </c>
      <c r="B1482" t="s">
        <v>236</v>
      </c>
      <c r="C1482" t="s">
        <v>523</v>
      </c>
      <c r="D1482" s="12">
        <v>1</v>
      </c>
      <c r="E1482" s="12" t="s">
        <v>12</v>
      </c>
      <c r="F1482">
        <v>110</v>
      </c>
      <c r="G1482">
        <v>59</v>
      </c>
      <c r="H1482">
        <v>140</v>
      </c>
      <c r="I1482">
        <v>45</v>
      </c>
      <c r="J1482">
        <f t="shared" si="92"/>
        <v>250</v>
      </c>
      <c r="K1482">
        <f t="shared" si="93"/>
        <v>104</v>
      </c>
      <c r="L1482">
        <f t="shared" si="94"/>
        <v>354</v>
      </c>
      <c r="M1482" s="12">
        <v>0</v>
      </c>
      <c r="N1482" s="12" t="s">
        <v>333</v>
      </c>
      <c r="O1482" s="213">
        <f t="shared" si="95"/>
        <v>0</v>
      </c>
    </row>
    <row r="1483" spans="1:15" x14ac:dyDescent="0.25">
      <c r="A1483" t="s">
        <v>185</v>
      </c>
      <c r="B1483" t="s">
        <v>236</v>
      </c>
      <c r="C1483" t="s">
        <v>523</v>
      </c>
      <c r="D1483" s="12">
        <v>1</v>
      </c>
      <c r="E1483" s="12" t="s">
        <v>14</v>
      </c>
      <c r="F1483">
        <v>139</v>
      </c>
      <c r="G1483">
        <v>54</v>
      </c>
      <c r="H1483">
        <v>134</v>
      </c>
      <c r="I1483">
        <v>62</v>
      </c>
      <c r="J1483">
        <f t="shared" si="92"/>
        <v>273</v>
      </c>
      <c r="K1483">
        <f t="shared" si="93"/>
        <v>116</v>
      </c>
      <c r="L1483">
        <f t="shared" si="94"/>
        <v>389</v>
      </c>
      <c r="M1483" s="12">
        <v>1</v>
      </c>
      <c r="N1483" s="12" t="s">
        <v>325</v>
      </c>
      <c r="O1483" s="213">
        <f t="shared" si="95"/>
        <v>0</v>
      </c>
    </row>
    <row r="1484" spans="1:15" x14ac:dyDescent="0.25">
      <c r="A1484" t="s">
        <v>185</v>
      </c>
      <c r="B1484" t="s">
        <v>236</v>
      </c>
      <c r="C1484" t="s">
        <v>523</v>
      </c>
      <c r="D1484" s="12">
        <v>1</v>
      </c>
      <c r="E1484" s="12" t="s">
        <v>15</v>
      </c>
      <c r="F1484">
        <v>150</v>
      </c>
      <c r="G1484">
        <v>53</v>
      </c>
      <c r="H1484">
        <v>126</v>
      </c>
      <c r="I1484">
        <v>44</v>
      </c>
      <c r="J1484">
        <f t="shared" si="92"/>
        <v>276</v>
      </c>
      <c r="K1484">
        <f t="shared" si="93"/>
        <v>97</v>
      </c>
      <c r="L1484">
        <f t="shared" si="94"/>
        <v>373</v>
      </c>
      <c r="M1484" s="12">
        <v>1</v>
      </c>
      <c r="N1484" s="12" t="s">
        <v>333</v>
      </c>
      <c r="O1484" s="213">
        <f t="shared" si="95"/>
        <v>0</v>
      </c>
    </row>
    <row r="1485" spans="1:15" x14ac:dyDescent="0.25">
      <c r="A1485" t="s">
        <v>185</v>
      </c>
      <c r="B1485" t="s">
        <v>236</v>
      </c>
      <c r="C1485" t="s">
        <v>523</v>
      </c>
      <c r="D1485" s="12">
        <v>1</v>
      </c>
      <c r="E1485" s="12" t="s">
        <v>16</v>
      </c>
      <c r="F1485">
        <v>120</v>
      </c>
      <c r="G1485">
        <v>63</v>
      </c>
      <c r="H1485">
        <v>136</v>
      </c>
      <c r="I1485">
        <v>63</v>
      </c>
      <c r="J1485">
        <f t="shared" si="92"/>
        <v>256</v>
      </c>
      <c r="K1485">
        <f t="shared" si="93"/>
        <v>126</v>
      </c>
      <c r="L1485">
        <f t="shared" si="94"/>
        <v>382</v>
      </c>
      <c r="M1485" s="12">
        <v>1</v>
      </c>
      <c r="N1485" s="12" t="s">
        <v>326</v>
      </c>
      <c r="O1485" s="213">
        <f t="shared" si="95"/>
        <v>0</v>
      </c>
    </row>
    <row r="1486" spans="1:15" x14ac:dyDescent="0.25">
      <c r="A1486" t="s">
        <v>185</v>
      </c>
      <c r="B1486" t="s">
        <v>236</v>
      </c>
      <c r="C1486" t="s">
        <v>523</v>
      </c>
      <c r="D1486" s="12">
        <v>1</v>
      </c>
      <c r="E1486" s="12" t="s">
        <v>459</v>
      </c>
      <c r="F1486">
        <v>137</v>
      </c>
      <c r="G1486">
        <v>45</v>
      </c>
      <c r="H1486">
        <v>122</v>
      </c>
      <c r="I1486">
        <v>63</v>
      </c>
      <c r="J1486">
        <f t="shared" si="92"/>
        <v>259</v>
      </c>
      <c r="K1486">
        <f t="shared" si="93"/>
        <v>108</v>
      </c>
      <c r="L1486">
        <f t="shared" si="94"/>
        <v>367</v>
      </c>
      <c r="M1486" s="12">
        <v>1</v>
      </c>
      <c r="N1486" s="12" t="s">
        <v>333</v>
      </c>
      <c r="O1486" s="213">
        <f t="shared" si="95"/>
        <v>0</v>
      </c>
    </row>
    <row r="1487" spans="1:15" x14ac:dyDescent="0.25">
      <c r="A1487" t="s">
        <v>185</v>
      </c>
      <c r="B1487" t="s">
        <v>236</v>
      </c>
      <c r="C1487" t="s">
        <v>523</v>
      </c>
      <c r="D1487" s="12">
        <v>1</v>
      </c>
      <c r="E1487" s="12" t="s">
        <v>465</v>
      </c>
      <c r="F1487">
        <v>132</v>
      </c>
      <c r="G1487">
        <v>72</v>
      </c>
      <c r="H1487">
        <v>130</v>
      </c>
      <c r="I1487">
        <v>63</v>
      </c>
      <c r="J1487">
        <f t="shared" si="92"/>
        <v>262</v>
      </c>
      <c r="K1487">
        <f t="shared" si="93"/>
        <v>135</v>
      </c>
      <c r="L1487">
        <f t="shared" si="94"/>
        <v>397</v>
      </c>
      <c r="M1487" s="12">
        <v>1</v>
      </c>
      <c r="N1487" s="12" t="s">
        <v>215</v>
      </c>
      <c r="O1487" s="213">
        <f t="shared" si="95"/>
        <v>0</v>
      </c>
    </row>
    <row r="1488" spans="1:15" x14ac:dyDescent="0.25">
      <c r="A1488" t="s">
        <v>185</v>
      </c>
      <c r="B1488" t="s">
        <v>236</v>
      </c>
      <c r="C1488" t="s">
        <v>523</v>
      </c>
      <c r="D1488" s="12">
        <v>1</v>
      </c>
      <c r="E1488" s="12" t="s">
        <v>461</v>
      </c>
      <c r="F1488">
        <v>150</v>
      </c>
      <c r="G1488">
        <v>61</v>
      </c>
      <c r="H1488">
        <v>144</v>
      </c>
      <c r="I1488">
        <v>62</v>
      </c>
      <c r="J1488">
        <f t="shared" si="92"/>
        <v>294</v>
      </c>
      <c r="K1488">
        <f t="shared" si="93"/>
        <v>123</v>
      </c>
      <c r="L1488">
        <f t="shared" si="94"/>
        <v>417</v>
      </c>
      <c r="M1488" s="12">
        <v>1</v>
      </c>
      <c r="N1488" s="12" t="s">
        <v>227</v>
      </c>
      <c r="O1488" s="213">
        <f t="shared" si="95"/>
        <v>0</v>
      </c>
    </row>
    <row r="1489" spans="1:15" x14ac:dyDescent="0.25">
      <c r="A1489" t="s">
        <v>185</v>
      </c>
      <c r="B1489" t="s">
        <v>236</v>
      </c>
      <c r="C1489" t="s">
        <v>523</v>
      </c>
      <c r="D1489" s="12">
        <v>1</v>
      </c>
      <c r="E1489" s="12" t="s">
        <v>462</v>
      </c>
      <c r="F1489">
        <v>125</v>
      </c>
      <c r="G1489">
        <v>69</v>
      </c>
      <c r="H1489">
        <v>134</v>
      </c>
      <c r="I1489">
        <v>54</v>
      </c>
      <c r="J1489">
        <f t="shared" si="92"/>
        <v>259</v>
      </c>
      <c r="K1489">
        <f t="shared" si="93"/>
        <v>123</v>
      </c>
      <c r="L1489">
        <f t="shared" si="94"/>
        <v>382</v>
      </c>
      <c r="M1489" s="12">
        <v>1</v>
      </c>
      <c r="N1489" s="12" t="s">
        <v>325</v>
      </c>
      <c r="O1489" s="213">
        <f t="shared" si="95"/>
        <v>0</v>
      </c>
    </row>
    <row r="1490" spans="1:15" x14ac:dyDescent="0.25">
      <c r="A1490" t="s">
        <v>185</v>
      </c>
      <c r="B1490" t="s">
        <v>236</v>
      </c>
      <c r="C1490" t="s">
        <v>524</v>
      </c>
      <c r="D1490" s="12">
        <v>1</v>
      </c>
      <c r="E1490" s="12" t="s">
        <v>277</v>
      </c>
      <c r="F1490">
        <v>139</v>
      </c>
      <c r="G1490">
        <v>54</v>
      </c>
      <c r="H1490">
        <v>129</v>
      </c>
      <c r="I1490">
        <v>63</v>
      </c>
      <c r="J1490">
        <f t="shared" si="92"/>
        <v>268</v>
      </c>
      <c r="K1490">
        <f t="shared" si="93"/>
        <v>117</v>
      </c>
      <c r="L1490">
        <f t="shared" si="94"/>
        <v>385</v>
      </c>
      <c r="M1490" s="12">
        <v>1</v>
      </c>
      <c r="N1490" s="12" t="s">
        <v>327</v>
      </c>
      <c r="O1490" s="213">
        <f t="shared" si="95"/>
        <v>0</v>
      </c>
    </row>
    <row r="1491" spans="1:15" x14ac:dyDescent="0.25">
      <c r="A1491" t="s">
        <v>185</v>
      </c>
      <c r="B1491" t="s">
        <v>236</v>
      </c>
      <c r="C1491" t="s">
        <v>524</v>
      </c>
      <c r="D1491" s="12">
        <v>1</v>
      </c>
      <c r="E1491" s="12" t="s">
        <v>336</v>
      </c>
      <c r="F1491">
        <v>140</v>
      </c>
      <c r="G1491">
        <v>53</v>
      </c>
      <c r="H1491">
        <v>140</v>
      </c>
      <c r="I1491">
        <v>54</v>
      </c>
      <c r="J1491">
        <f t="shared" si="92"/>
        <v>280</v>
      </c>
      <c r="K1491">
        <f t="shared" si="93"/>
        <v>107</v>
      </c>
      <c r="L1491">
        <f t="shared" si="94"/>
        <v>387</v>
      </c>
      <c r="M1491" s="12">
        <v>1</v>
      </c>
      <c r="N1491" s="12" t="s">
        <v>333</v>
      </c>
      <c r="O1491" s="213">
        <f t="shared" si="95"/>
        <v>0</v>
      </c>
    </row>
    <row r="1492" spans="1:15" x14ac:dyDescent="0.25">
      <c r="A1492" t="s">
        <v>185</v>
      </c>
      <c r="B1492" t="s">
        <v>236</v>
      </c>
      <c r="C1492" t="s">
        <v>524</v>
      </c>
      <c r="D1492" s="12">
        <v>1</v>
      </c>
      <c r="E1492" s="12" t="s">
        <v>340</v>
      </c>
      <c r="F1492">
        <v>135</v>
      </c>
      <c r="G1492">
        <v>59</v>
      </c>
      <c r="H1492">
        <v>130</v>
      </c>
      <c r="I1492">
        <v>57</v>
      </c>
      <c r="J1492">
        <f t="shared" si="92"/>
        <v>265</v>
      </c>
      <c r="K1492">
        <f t="shared" si="93"/>
        <v>116</v>
      </c>
      <c r="L1492">
        <f t="shared" si="94"/>
        <v>381</v>
      </c>
      <c r="M1492" s="12">
        <v>1</v>
      </c>
      <c r="N1492" s="12" t="s">
        <v>327</v>
      </c>
      <c r="O1492" s="213">
        <f t="shared" si="95"/>
        <v>0</v>
      </c>
    </row>
    <row r="1493" spans="1:15" x14ac:dyDescent="0.25">
      <c r="A1493" t="s">
        <v>185</v>
      </c>
      <c r="B1493" t="s">
        <v>236</v>
      </c>
      <c r="C1493" t="s">
        <v>524</v>
      </c>
      <c r="D1493" s="12">
        <v>1</v>
      </c>
      <c r="E1493" s="12" t="s">
        <v>343</v>
      </c>
      <c r="F1493">
        <v>133</v>
      </c>
      <c r="G1493">
        <v>52</v>
      </c>
      <c r="H1493">
        <v>146</v>
      </c>
      <c r="I1493">
        <v>68</v>
      </c>
      <c r="J1493">
        <f t="shared" si="92"/>
        <v>279</v>
      </c>
      <c r="K1493">
        <f t="shared" si="93"/>
        <v>120</v>
      </c>
      <c r="L1493">
        <f t="shared" si="94"/>
        <v>399</v>
      </c>
      <c r="M1493" s="12">
        <v>1</v>
      </c>
      <c r="N1493" s="12" t="s">
        <v>327</v>
      </c>
      <c r="O1493" s="213">
        <f t="shared" si="95"/>
        <v>0</v>
      </c>
    </row>
    <row r="1494" spans="1:15" x14ac:dyDescent="0.25">
      <c r="A1494" t="s">
        <v>185</v>
      </c>
      <c r="B1494" t="s">
        <v>236</v>
      </c>
      <c r="C1494" t="s">
        <v>524</v>
      </c>
      <c r="D1494" s="12">
        <v>1</v>
      </c>
      <c r="E1494" s="12" t="s">
        <v>349</v>
      </c>
      <c r="F1494">
        <v>152</v>
      </c>
      <c r="G1494">
        <v>45</v>
      </c>
      <c r="H1494">
        <v>142</v>
      </c>
      <c r="I1494">
        <v>71</v>
      </c>
      <c r="J1494">
        <f t="shared" si="92"/>
        <v>294</v>
      </c>
      <c r="K1494">
        <f t="shared" si="93"/>
        <v>116</v>
      </c>
      <c r="L1494">
        <f t="shared" si="94"/>
        <v>410</v>
      </c>
      <c r="M1494" s="12">
        <v>1</v>
      </c>
      <c r="N1494" s="12" t="s">
        <v>326</v>
      </c>
      <c r="O1494" s="213">
        <f t="shared" si="95"/>
        <v>0</v>
      </c>
    </row>
    <row r="1495" spans="1:15" x14ac:dyDescent="0.25">
      <c r="A1495" t="s">
        <v>185</v>
      </c>
      <c r="B1495" t="s">
        <v>236</v>
      </c>
      <c r="C1495" t="s">
        <v>524</v>
      </c>
      <c r="D1495" s="12">
        <v>1</v>
      </c>
      <c r="E1495" s="12" t="s">
        <v>352</v>
      </c>
      <c r="F1495">
        <v>135</v>
      </c>
      <c r="G1495">
        <v>79</v>
      </c>
      <c r="H1495">
        <v>151</v>
      </c>
      <c r="I1495">
        <v>62</v>
      </c>
      <c r="J1495">
        <f t="shared" si="92"/>
        <v>286</v>
      </c>
      <c r="K1495">
        <f t="shared" si="93"/>
        <v>141</v>
      </c>
      <c r="L1495">
        <f t="shared" si="94"/>
        <v>427</v>
      </c>
      <c r="M1495" s="12">
        <v>1</v>
      </c>
      <c r="N1495" s="12" t="s">
        <v>327</v>
      </c>
      <c r="O1495" s="213">
        <f t="shared" si="95"/>
        <v>0</v>
      </c>
    </row>
    <row r="1496" spans="1:15" x14ac:dyDescent="0.25">
      <c r="A1496" t="s">
        <v>185</v>
      </c>
      <c r="B1496" t="s">
        <v>236</v>
      </c>
      <c r="C1496" t="s">
        <v>524</v>
      </c>
      <c r="D1496" s="12">
        <v>1</v>
      </c>
      <c r="E1496" s="12" t="s">
        <v>355</v>
      </c>
      <c r="F1496">
        <v>144</v>
      </c>
      <c r="G1496">
        <v>53</v>
      </c>
      <c r="H1496">
        <v>147</v>
      </c>
      <c r="I1496">
        <v>63</v>
      </c>
      <c r="J1496">
        <f t="shared" si="92"/>
        <v>291</v>
      </c>
      <c r="K1496">
        <f t="shared" si="93"/>
        <v>116</v>
      </c>
      <c r="L1496">
        <f t="shared" si="94"/>
        <v>407</v>
      </c>
      <c r="M1496" s="12">
        <v>1</v>
      </c>
      <c r="N1496" s="12" t="s">
        <v>222</v>
      </c>
      <c r="O1496" s="213">
        <f t="shared" si="95"/>
        <v>0</v>
      </c>
    </row>
    <row r="1497" spans="1:15" x14ac:dyDescent="0.25">
      <c r="A1497" t="s">
        <v>185</v>
      </c>
      <c r="B1497" t="s">
        <v>236</v>
      </c>
      <c r="C1497" t="s">
        <v>524</v>
      </c>
      <c r="D1497" s="12">
        <v>1</v>
      </c>
      <c r="E1497" s="12" t="s">
        <v>358</v>
      </c>
      <c r="F1497">
        <v>144</v>
      </c>
      <c r="G1497">
        <v>44</v>
      </c>
      <c r="H1497">
        <v>142</v>
      </c>
      <c r="I1497">
        <v>67</v>
      </c>
      <c r="J1497">
        <f t="shared" si="92"/>
        <v>286</v>
      </c>
      <c r="K1497">
        <f t="shared" si="93"/>
        <v>111</v>
      </c>
      <c r="L1497">
        <f t="shared" si="94"/>
        <v>397</v>
      </c>
      <c r="M1497" s="12">
        <v>1</v>
      </c>
      <c r="N1497" s="12" t="s">
        <v>327</v>
      </c>
      <c r="O1497" s="213">
        <f t="shared" si="95"/>
        <v>0</v>
      </c>
    </row>
    <row r="1498" spans="1:15" x14ac:dyDescent="0.25">
      <c r="A1498" t="s">
        <v>185</v>
      </c>
      <c r="B1498" t="s">
        <v>236</v>
      </c>
      <c r="C1498" t="s">
        <v>524</v>
      </c>
      <c r="D1498" s="12">
        <v>1</v>
      </c>
      <c r="E1498" s="12" t="s">
        <v>362</v>
      </c>
      <c r="F1498">
        <v>139</v>
      </c>
      <c r="G1498">
        <v>45</v>
      </c>
      <c r="H1498">
        <v>136</v>
      </c>
      <c r="I1498">
        <v>54</v>
      </c>
      <c r="J1498">
        <f t="shared" si="92"/>
        <v>275</v>
      </c>
      <c r="K1498">
        <f t="shared" si="93"/>
        <v>99</v>
      </c>
      <c r="L1498">
        <f t="shared" si="94"/>
        <v>374</v>
      </c>
      <c r="M1498" s="12">
        <v>1</v>
      </c>
      <c r="N1498" s="12" t="s">
        <v>326</v>
      </c>
      <c r="O1498" s="213">
        <f t="shared" si="95"/>
        <v>0</v>
      </c>
    </row>
    <row r="1499" spans="1:15" x14ac:dyDescent="0.25">
      <c r="A1499" t="s">
        <v>185</v>
      </c>
      <c r="B1499" t="s">
        <v>236</v>
      </c>
      <c r="C1499" t="s">
        <v>524</v>
      </c>
      <c r="D1499" s="12">
        <v>1</v>
      </c>
      <c r="E1499" s="12" t="s">
        <v>365</v>
      </c>
      <c r="F1499">
        <v>124</v>
      </c>
      <c r="G1499">
        <v>53</v>
      </c>
      <c r="H1499">
        <v>132</v>
      </c>
      <c r="I1499">
        <v>59</v>
      </c>
      <c r="J1499">
        <f t="shared" si="92"/>
        <v>256</v>
      </c>
      <c r="K1499">
        <f t="shared" si="93"/>
        <v>112</v>
      </c>
      <c r="L1499">
        <f t="shared" si="94"/>
        <v>368</v>
      </c>
      <c r="M1499" s="12">
        <v>1</v>
      </c>
      <c r="N1499" s="12" t="s">
        <v>327</v>
      </c>
      <c r="O1499" s="213">
        <f t="shared" si="95"/>
        <v>0</v>
      </c>
    </row>
    <row r="1500" spans="1:15" x14ac:dyDescent="0.25">
      <c r="A1500" t="s">
        <v>185</v>
      </c>
      <c r="B1500" t="s">
        <v>236</v>
      </c>
      <c r="C1500" t="s">
        <v>524</v>
      </c>
      <c r="D1500" s="12">
        <v>1</v>
      </c>
      <c r="E1500" s="12" t="s">
        <v>368</v>
      </c>
      <c r="F1500">
        <v>123</v>
      </c>
      <c r="G1500">
        <v>50</v>
      </c>
      <c r="H1500">
        <v>141</v>
      </c>
      <c r="I1500">
        <v>53</v>
      </c>
      <c r="J1500">
        <f t="shared" si="92"/>
        <v>264</v>
      </c>
      <c r="K1500">
        <f t="shared" si="93"/>
        <v>103</v>
      </c>
      <c r="L1500">
        <f t="shared" si="94"/>
        <v>367</v>
      </c>
      <c r="M1500" s="12">
        <v>1</v>
      </c>
      <c r="N1500" s="12" t="s">
        <v>327</v>
      </c>
      <c r="O1500" s="213">
        <f t="shared" si="95"/>
        <v>0</v>
      </c>
    </row>
    <row r="1501" spans="1:15" x14ac:dyDescent="0.25">
      <c r="A1501" t="s">
        <v>185</v>
      </c>
      <c r="B1501" t="s">
        <v>236</v>
      </c>
      <c r="C1501" t="s">
        <v>524</v>
      </c>
      <c r="D1501" s="12">
        <v>1</v>
      </c>
      <c r="E1501" s="12" t="s">
        <v>371</v>
      </c>
      <c r="F1501">
        <v>128</v>
      </c>
      <c r="G1501">
        <v>52</v>
      </c>
      <c r="H1501">
        <v>137</v>
      </c>
      <c r="I1501">
        <v>54</v>
      </c>
      <c r="J1501">
        <f t="shared" si="92"/>
        <v>265</v>
      </c>
      <c r="K1501">
        <f t="shared" si="93"/>
        <v>106</v>
      </c>
      <c r="L1501">
        <f t="shared" si="94"/>
        <v>371</v>
      </c>
      <c r="M1501" s="12">
        <v>1</v>
      </c>
      <c r="N1501" s="12" t="s">
        <v>325</v>
      </c>
      <c r="O1501" s="213">
        <f t="shared" si="95"/>
        <v>0</v>
      </c>
    </row>
    <row r="1502" spans="1:15" x14ac:dyDescent="0.25">
      <c r="A1502" t="s">
        <v>185</v>
      </c>
      <c r="B1502" t="s">
        <v>236</v>
      </c>
      <c r="C1502" t="s">
        <v>524</v>
      </c>
      <c r="D1502" s="12">
        <v>1</v>
      </c>
      <c r="E1502" s="12" t="s">
        <v>374</v>
      </c>
      <c r="F1502">
        <v>139</v>
      </c>
      <c r="G1502">
        <v>70</v>
      </c>
      <c r="H1502">
        <v>140</v>
      </c>
      <c r="I1502">
        <v>62</v>
      </c>
      <c r="J1502">
        <f t="shared" si="92"/>
        <v>279</v>
      </c>
      <c r="K1502">
        <f t="shared" si="93"/>
        <v>132</v>
      </c>
      <c r="L1502">
        <f t="shared" si="94"/>
        <v>411</v>
      </c>
      <c r="M1502" s="12">
        <v>1</v>
      </c>
      <c r="N1502" s="12" t="s">
        <v>227</v>
      </c>
      <c r="O1502" s="213">
        <f t="shared" si="95"/>
        <v>0</v>
      </c>
    </row>
    <row r="1503" spans="1:15" x14ac:dyDescent="0.25">
      <c r="A1503" t="s">
        <v>185</v>
      </c>
      <c r="B1503" t="s">
        <v>236</v>
      </c>
      <c r="C1503" t="s">
        <v>524</v>
      </c>
      <c r="D1503" s="12">
        <v>1</v>
      </c>
      <c r="E1503" s="12" t="s">
        <v>377</v>
      </c>
      <c r="F1503">
        <v>141</v>
      </c>
      <c r="G1503">
        <v>62</v>
      </c>
      <c r="H1503">
        <v>120</v>
      </c>
      <c r="I1503">
        <v>53</v>
      </c>
      <c r="J1503">
        <f t="shared" si="92"/>
        <v>261</v>
      </c>
      <c r="K1503">
        <f t="shared" si="93"/>
        <v>115</v>
      </c>
      <c r="L1503">
        <f t="shared" si="94"/>
        <v>376</v>
      </c>
      <c r="M1503" s="12">
        <v>1</v>
      </c>
      <c r="N1503" s="12" t="s">
        <v>327</v>
      </c>
      <c r="O1503" s="213">
        <f t="shared" si="95"/>
        <v>1</v>
      </c>
    </row>
    <row r="1504" spans="1:15" x14ac:dyDescent="0.25">
      <c r="A1504" t="s">
        <v>483</v>
      </c>
      <c r="B1504" t="s">
        <v>231</v>
      </c>
      <c r="C1504" t="s">
        <v>524</v>
      </c>
      <c r="D1504" s="12">
        <v>1</v>
      </c>
      <c r="E1504" s="12" t="s">
        <v>346</v>
      </c>
      <c r="F1504">
        <v>83</v>
      </c>
      <c r="G1504">
        <v>26</v>
      </c>
      <c r="H1504">
        <v>140</v>
      </c>
      <c r="I1504">
        <v>59</v>
      </c>
      <c r="J1504">
        <f t="shared" si="92"/>
        <v>223</v>
      </c>
      <c r="K1504">
        <f t="shared" si="93"/>
        <v>85</v>
      </c>
      <c r="L1504">
        <f t="shared" si="94"/>
        <v>308</v>
      </c>
      <c r="M1504" s="12">
        <v>0</v>
      </c>
      <c r="N1504" s="12" t="s">
        <v>326</v>
      </c>
      <c r="O1504" s="213">
        <f t="shared" si="95"/>
        <v>1</v>
      </c>
    </row>
    <row r="1505" spans="1:15" x14ac:dyDescent="0.25">
      <c r="A1505" t="s">
        <v>189</v>
      </c>
      <c r="B1505" t="s">
        <v>238</v>
      </c>
      <c r="C1505" t="s">
        <v>523</v>
      </c>
      <c r="D1505" s="12">
        <v>1</v>
      </c>
      <c r="E1505" s="12" t="s">
        <v>4</v>
      </c>
      <c r="F1505">
        <v>117</v>
      </c>
      <c r="G1505">
        <v>17</v>
      </c>
      <c r="H1505">
        <v>93</v>
      </c>
      <c r="I1505">
        <v>53</v>
      </c>
      <c r="J1505">
        <f t="shared" si="92"/>
        <v>210</v>
      </c>
      <c r="K1505">
        <f t="shared" si="93"/>
        <v>70</v>
      </c>
      <c r="L1505">
        <f t="shared" si="94"/>
        <v>280</v>
      </c>
      <c r="M1505" s="12">
        <v>0</v>
      </c>
      <c r="N1505" s="12" t="s">
        <v>333</v>
      </c>
      <c r="O1505" s="213">
        <f t="shared" si="95"/>
        <v>0</v>
      </c>
    </row>
    <row r="1506" spans="1:15" x14ac:dyDescent="0.25">
      <c r="A1506" t="s">
        <v>189</v>
      </c>
      <c r="B1506" t="s">
        <v>238</v>
      </c>
      <c r="C1506" t="s">
        <v>523</v>
      </c>
      <c r="D1506" s="12">
        <v>1</v>
      </c>
      <c r="E1506" s="12" t="s">
        <v>7</v>
      </c>
      <c r="F1506">
        <v>127</v>
      </c>
      <c r="G1506">
        <v>44</v>
      </c>
      <c r="H1506">
        <v>122</v>
      </c>
      <c r="I1506">
        <v>43</v>
      </c>
      <c r="J1506">
        <f t="shared" si="92"/>
        <v>249</v>
      </c>
      <c r="K1506">
        <f t="shared" si="93"/>
        <v>87</v>
      </c>
      <c r="L1506">
        <f t="shared" si="94"/>
        <v>336</v>
      </c>
      <c r="M1506" s="12">
        <v>0</v>
      </c>
      <c r="N1506" s="12" t="s">
        <v>327</v>
      </c>
      <c r="O1506" s="213">
        <f t="shared" si="95"/>
        <v>0</v>
      </c>
    </row>
    <row r="1507" spans="1:15" x14ac:dyDescent="0.25">
      <c r="A1507" t="s">
        <v>189</v>
      </c>
      <c r="B1507" t="s">
        <v>238</v>
      </c>
      <c r="C1507" t="s">
        <v>523</v>
      </c>
      <c r="D1507" s="12">
        <v>1</v>
      </c>
      <c r="E1507" s="12" t="s">
        <v>10</v>
      </c>
      <c r="F1507">
        <v>118</v>
      </c>
      <c r="G1507">
        <v>34</v>
      </c>
      <c r="H1507">
        <v>133</v>
      </c>
      <c r="I1507">
        <v>44</v>
      </c>
      <c r="J1507">
        <f t="shared" si="92"/>
        <v>251</v>
      </c>
      <c r="K1507">
        <f t="shared" si="93"/>
        <v>78</v>
      </c>
      <c r="L1507">
        <f t="shared" si="94"/>
        <v>329</v>
      </c>
      <c r="M1507" s="12">
        <v>0</v>
      </c>
      <c r="N1507" s="12" t="s">
        <v>326</v>
      </c>
      <c r="O1507" s="213">
        <f t="shared" si="95"/>
        <v>0</v>
      </c>
    </row>
    <row r="1508" spans="1:15" x14ac:dyDescent="0.25">
      <c r="A1508" t="s">
        <v>189</v>
      </c>
      <c r="B1508" t="s">
        <v>238</v>
      </c>
      <c r="C1508" t="s">
        <v>523</v>
      </c>
      <c r="D1508" s="12">
        <v>1</v>
      </c>
      <c r="E1508" s="12" t="s">
        <v>11</v>
      </c>
      <c r="F1508">
        <v>127</v>
      </c>
      <c r="G1508">
        <v>53</v>
      </c>
      <c r="H1508">
        <v>113</v>
      </c>
      <c r="I1508">
        <v>52</v>
      </c>
      <c r="J1508">
        <f t="shared" si="92"/>
        <v>240</v>
      </c>
      <c r="K1508">
        <f t="shared" si="93"/>
        <v>105</v>
      </c>
      <c r="L1508">
        <f t="shared" si="94"/>
        <v>345</v>
      </c>
      <c r="M1508" s="12">
        <v>0</v>
      </c>
      <c r="N1508" s="12" t="s">
        <v>326</v>
      </c>
      <c r="O1508" s="213">
        <f t="shared" si="95"/>
        <v>0</v>
      </c>
    </row>
    <row r="1509" spans="1:15" x14ac:dyDescent="0.25">
      <c r="A1509" t="s">
        <v>189</v>
      </c>
      <c r="B1509" t="s">
        <v>238</v>
      </c>
      <c r="C1509" t="s">
        <v>523</v>
      </c>
      <c r="D1509" s="12">
        <v>1</v>
      </c>
      <c r="E1509" s="12" t="s">
        <v>12</v>
      </c>
      <c r="F1509">
        <v>130</v>
      </c>
      <c r="G1509">
        <v>54</v>
      </c>
      <c r="H1509">
        <v>134</v>
      </c>
      <c r="I1509">
        <v>57</v>
      </c>
      <c r="J1509">
        <f t="shared" si="92"/>
        <v>264</v>
      </c>
      <c r="K1509">
        <f t="shared" si="93"/>
        <v>111</v>
      </c>
      <c r="L1509">
        <f t="shared" si="94"/>
        <v>375</v>
      </c>
      <c r="M1509" s="12">
        <v>1</v>
      </c>
      <c r="N1509" s="12" t="s">
        <v>326</v>
      </c>
      <c r="O1509" s="213">
        <f t="shared" si="95"/>
        <v>0</v>
      </c>
    </row>
    <row r="1510" spans="1:15" x14ac:dyDescent="0.25">
      <c r="A1510" t="s">
        <v>189</v>
      </c>
      <c r="B1510" t="s">
        <v>238</v>
      </c>
      <c r="C1510" t="s">
        <v>523</v>
      </c>
      <c r="D1510" s="12">
        <v>1</v>
      </c>
      <c r="E1510" s="12" t="s">
        <v>15</v>
      </c>
      <c r="F1510">
        <v>129</v>
      </c>
      <c r="G1510">
        <v>35</v>
      </c>
      <c r="H1510">
        <v>125</v>
      </c>
      <c r="I1510">
        <v>44</v>
      </c>
      <c r="J1510">
        <f t="shared" si="92"/>
        <v>254</v>
      </c>
      <c r="K1510">
        <f t="shared" si="93"/>
        <v>79</v>
      </c>
      <c r="L1510">
        <f t="shared" si="94"/>
        <v>333</v>
      </c>
      <c r="M1510" s="12">
        <v>0</v>
      </c>
      <c r="N1510" s="12" t="s">
        <v>326</v>
      </c>
      <c r="O1510" s="213">
        <f t="shared" si="95"/>
        <v>0</v>
      </c>
    </row>
    <row r="1511" spans="1:15" x14ac:dyDescent="0.25">
      <c r="A1511" t="s">
        <v>189</v>
      </c>
      <c r="B1511" t="s">
        <v>238</v>
      </c>
      <c r="C1511" t="s">
        <v>523</v>
      </c>
      <c r="D1511" s="12">
        <v>1</v>
      </c>
      <c r="E1511" s="12" t="s">
        <v>16</v>
      </c>
      <c r="F1511">
        <v>135</v>
      </c>
      <c r="G1511">
        <v>62</v>
      </c>
      <c r="H1511">
        <v>120</v>
      </c>
      <c r="I1511">
        <v>53</v>
      </c>
      <c r="J1511">
        <f t="shared" si="92"/>
        <v>255</v>
      </c>
      <c r="K1511">
        <f t="shared" si="93"/>
        <v>115</v>
      </c>
      <c r="L1511">
        <f t="shared" si="94"/>
        <v>370</v>
      </c>
      <c r="M1511" s="12">
        <v>1</v>
      </c>
      <c r="N1511" s="12" t="s">
        <v>215</v>
      </c>
      <c r="O1511" s="213">
        <f t="shared" si="95"/>
        <v>0</v>
      </c>
    </row>
    <row r="1512" spans="1:15" x14ac:dyDescent="0.25">
      <c r="A1512" t="s">
        <v>189</v>
      </c>
      <c r="B1512" t="s">
        <v>238</v>
      </c>
      <c r="C1512" t="s">
        <v>523</v>
      </c>
      <c r="D1512" s="12">
        <v>1</v>
      </c>
      <c r="E1512" s="12" t="s">
        <v>459</v>
      </c>
      <c r="F1512">
        <v>119</v>
      </c>
      <c r="G1512">
        <v>34</v>
      </c>
      <c r="H1512">
        <v>119</v>
      </c>
      <c r="I1512">
        <v>39</v>
      </c>
      <c r="J1512">
        <f t="shared" si="92"/>
        <v>238</v>
      </c>
      <c r="K1512">
        <f t="shared" si="93"/>
        <v>73</v>
      </c>
      <c r="L1512">
        <f t="shared" si="94"/>
        <v>311</v>
      </c>
      <c r="M1512" s="12">
        <v>0</v>
      </c>
      <c r="N1512" s="12" t="s">
        <v>333</v>
      </c>
      <c r="O1512" s="213">
        <f t="shared" si="95"/>
        <v>0</v>
      </c>
    </row>
    <row r="1513" spans="1:15" x14ac:dyDescent="0.25">
      <c r="A1513" t="s">
        <v>189</v>
      </c>
      <c r="B1513" t="s">
        <v>238</v>
      </c>
      <c r="C1513" t="s">
        <v>523</v>
      </c>
      <c r="D1513" s="12">
        <v>1</v>
      </c>
      <c r="E1513" s="12" t="s">
        <v>465</v>
      </c>
      <c r="F1513">
        <v>143</v>
      </c>
      <c r="G1513">
        <v>35</v>
      </c>
      <c r="H1513">
        <v>140</v>
      </c>
      <c r="I1513">
        <v>53</v>
      </c>
      <c r="J1513">
        <f t="shared" si="92"/>
        <v>283</v>
      </c>
      <c r="K1513">
        <f t="shared" si="93"/>
        <v>88</v>
      </c>
      <c r="L1513">
        <f t="shared" si="94"/>
        <v>371</v>
      </c>
      <c r="M1513" s="12">
        <v>1</v>
      </c>
      <c r="N1513" s="12" t="s">
        <v>326</v>
      </c>
      <c r="O1513" s="213">
        <f t="shared" si="95"/>
        <v>0</v>
      </c>
    </row>
    <row r="1514" spans="1:15" x14ac:dyDescent="0.25">
      <c r="A1514" t="s">
        <v>189</v>
      </c>
      <c r="B1514" t="s">
        <v>238</v>
      </c>
      <c r="C1514" t="s">
        <v>523</v>
      </c>
      <c r="D1514" s="12">
        <v>1</v>
      </c>
      <c r="E1514" s="12" t="s">
        <v>461</v>
      </c>
      <c r="F1514">
        <v>110</v>
      </c>
      <c r="G1514">
        <v>26</v>
      </c>
      <c r="H1514">
        <v>108</v>
      </c>
      <c r="I1514">
        <v>42</v>
      </c>
      <c r="J1514">
        <f t="shared" si="92"/>
        <v>218</v>
      </c>
      <c r="K1514">
        <f t="shared" si="93"/>
        <v>68</v>
      </c>
      <c r="L1514">
        <f t="shared" si="94"/>
        <v>286</v>
      </c>
      <c r="M1514" s="12">
        <v>0</v>
      </c>
      <c r="N1514" s="12" t="s">
        <v>325</v>
      </c>
      <c r="O1514" s="213">
        <f t="shared" si="95"/>
        <v>0</v>
      </c>
    </row>
    <row r="1515" spans="1:15" x14ac:dyDescent="0.25">
      <c r="A1515" t="s">
        <v>189</v>
      </c>
      <c r="B1515" t="s">
        <v>238</v>
      </c>
      <c r="C1515" t="s">
        <v>523</v>
      </c>
      <c r="D1515" s="12">
        <v>1</v>
      </c>
      <c r="E1515" s="12" t="s">
        <v>462</v>
      </c>
      <c r="F1515">
        <v>139</v>
      </c>
      <c r="G1515">
        <v>52</v>
      </c>
      <c r="H1515">
        <v>138</v>
      </c>
      <c r="I1515">
        <v>71</v>
      </c>
      <c r="J1515">
        <f t="shared" si="92"/>
        <v>277</v>
      </c>
      <c r="K1515">
        <f t="shared" si="93"/>
        <v>123</v>
      </c>
      <c r="L1515">
        <f t="shared" si="94"/>
        <v>400</v>
      </c>
      <c r="M1515" s="12">
        <v>1</v>
      </c>
      <c r="N1515" s="12" t="s">
        <v>326</v>
      </c>
      <c r="O1515" s="213">
        <f t="shared" si="95"/>
        <v>0</v>
      </c>
    </row>
    <row r="1516" spans="1:15" x14ac:dyDescent="0.25">
      <c r="A1516" t="s">
        <v>189</v>
      </c>
      <c r="B1516" t="s">
        <v>238</v>
      </c>
      <c r="C1516" t="s">
        <v>524</v>
      </c>
      <c r="D1516" s="12">
        <v>1</v>
      </c>
      <c r="E1516" s="12" t="s">
        <v>277</v>
      </c>
      <c r="F1516">
        <v>134</v>
      </c>
      <c r="G1516">
        <v>68</v>
      </c>
      <c r="H1516">
        <v>143</v>
      </c>
      <c r="I1516">
        <v>54</v>
      </c>
      <c r="J1516">
        <f t="shared" si="92"/>
        <v>277</v>
      </c>
      <c r="K1516">
        <f t="shared" si="93"/>
        <v>122</v>
      </c>
      <c r="L1516">
        <f t="shared" si="94"/>
        <v>399</v>
      </c>
      <c r="M1516" s="12">
        <v>1</v>
      </c>
      <c r="N1516" s="12" t="s">
        <v>326</v>
      </c>
      <c r="O1516" s="213">
        <f t="shared" si="95"/>
        <v>0</v>
      </c>
    </row>
    <row r="1517" spans="1:15" x14ac:dyDescent="0.25">
      <c r="A1517" t="s">
        <v>189</v>
      </c>
      <c r="B1517" t="s">
        <v>238</v>
      </c>
      <c r="C1517" t="s">
        <v>524</v>
      </c>
      <c r="D1517" s="12">
        <v>1</v>
      </c>
      <c r="E1517" s="12" t="s">
        <v>336</v>
      </c>
      <c r="F1517">
        <v>136</v>
      </c>
      <c r="G1517">
        <v>63</v>
      </c>
      <c r="H1517">
        <v>131</v>
      </c>
      <c r="I1517">
        <v>62</v>
      </c>
      <c r="J1517">
        <f t="shared" si="92"/>
        <v>267</v>
      </c>
      <c r="K1517">
        <f t="shared" si="93"/>
        <v>125</v>
      </c>
      <c r="L1517">
        <f t="shared" si="94"/>
        <v>392</v>
      </c>
      <c r="M1517" s="12">
        <v>1</v>
      </c>
      <c r="N1517" s="12" t="s">
        <v>326</v>
      </c>
      <c r="O1517" s="213">
        <f t="shared" si="95"/>
        <v>0</v>
      </c>
    </row>
    <row r="1518" spans="1:15" x14ac:dyDescent="0.25">
      <c r="A1518" t="s">
        <v>189</v>
      </c>
      <c r="B1518" t="s">
        <v>238</v>
      </c>
      <c r="C1518" t="s">
        <v>524</v>
      </c>
      <c r="D1518" s="12">
        <v>1</v>
      </c>
      <c r="E1518" s="12" t="s">
        <v>340</v>
      </c>
      <c r="F1518">
        <v>152</v>
      </c>
      <c r="G1518">
        <v>57</v>
      </c>
      <c r="H1518">
        <v>131</v>
      </c>
      <c r="I1518">
        <v>70</v>
      </c>
      <c r="J1518">
        <f t="shared" si="92"/>
        <v>283</v>
      </c>
      <c r="K1518">
        <f t="shared" si="93"/>
        <v>127</v>
      </c>
      <c r="L1518">
        <f t="shared" si="94"/>
        <v>410</v>
      </c>
      <c r="M1518" s="12">
        <v>1</v>
      </c>
      <c r="N1518" s="12" t="s">
        <v>326</v>
      </c>
      <c r="O1518" s="213">
        <f t="shared" si="95"/>
        <v>0</v>
      </c>
    </row>
    <row r="1519" spans="1:15" x14ac:dyDescent="0.25">
      <c r="A1519" t="s">
        <v>189</v>
      </c>
      <c r="B1519" t="s">
        <v>238</v>
      </c>
      <c r="C1519" t="s">
        <v>524</v>
      </c>
      <c r="D1519" s="12">
        <v>1</v>
      </c>
      <c r="E1519" s="12" t="s">
        <v>343</v>
      </c>
      <c r="F1519">
        <v>124</v>
      </c>
      <c r="G1519">
        <v>53</v>
      </c>
      <c r="H1519">
        <v>146</v>
      </c>
      <c r="I1519">
        <v>34</v>
      </c>
      <c r="J1519">
        <f t="shared" si="92"/>
        <v>270</v>
      </c>
      <c r="K1519">
        <f t="shared" si="93"/>
        <v>87</v>
      </c>
      <c r="L1519">
        <f t="shared" si="94"/>
        <v>357</v>
      </c>
      <c r="M1519" s="12">
        <v>0</v>
      </c>
      <c r="N1519" s="12" t="s">
        <v>326</v>
      </c>
      <c r="O1519" s="213">
        <f t="shared" si="95"/>
        <v>0</v>
      </c>
    </row>
    <row r="1520" spans="1:15" x14ac:dyDescent="0.25">
      <c r="A1520" t="s">
        <v>189</v>
      </c>
      <c r="B1520" t="s">
        <v>238</v>
      </c>
      <c r="C1520" t="s">
        <v>524</v>
      </c>
      <c r="D1520" s="12">
        <v>1</v>
      </c>
      <c r="E1520" s="12" t="s">
        <v>346</v>
      </c>
      <c r="F1520">
        <v>123</v>
      </c>
      <c r="G1520">
        <v>70</v>
      </c>
      <c r="H1520">
        <v>133</v>
      </c>
      <c r="I1520">
        <v>68</v>
      </c>
      <c r="J1520">
        <f t="shared" si="92"/>
        <v>256</v>
      </c>
      <c r="K1520">
        <f t="shared" si="93"/>
        <v>138</v>
      </c>
      <c r="L1520">
        <f t="shared" si="94"/>
        <v>394</v>
      </c>
      <c r="M1520" s="12">
        <v>1</v>
      </c>
      <c r="N1520" s="12" t="s">
        <v>326</v>
      </c>
      <c r="O1520" s="213">
        <f t="shared" si="95"/>
        <v>0</v>
      </c>
    </row>
    <row r="1521" spans="1:15" x14ac:dyDescent="0.25">
      <c r="A1521" t="s">
        <v>189</v>
      </c>
      <c r="B1521" t="s">
        <v>238</v>
      </c>
      <c r="C1521" t="s">
        <v>524</v>
      </c>
      <c r="D1521" s="12">
        <v>1</v>
      </c>
      <c r="E1521" s="12" t="s">
        <v>349</v>
      </c>
      <c r="F1521">
        <v>117</v>
      </c>
      <c r="G1521">
        <v>42</v>
      </c>
      <c r="H1521">
        <v>117</v>
      </c>
      <c r="I1521">
        <v>34</v>
      </c>
      <c r="J1521">
        <f t="shared" si="92"/>
        <v>234</v>
      </c>
      <c r="K1521">
        <f t="shared" si="93"/>
        <v>76</v>
      </c>
      <c r="L1521">
        <f t="shared" si="94"/>
        <v>310</v>
      </c>
      <c r="M1521" s="12">
        <v>0</v>
      </c>
      <c r="N1521" s="12" t="s">
        <v>325</v>
      </c>
      <c r="O1521" s="213">
        <f t="shared" si="95"/>
        <v>0</v>
      </c>
    </row>
    <row r="1522" spans="1:15" x14ac:dyDescent="0.25">
      <c r="A1522" t="s">
        <v>189</v>
      </c>
      <c r="B1522" t="s">
        <v>238</v>
      </c>
      <c r="C1522" t="s">
        <v>524</v>
      </c>
      <c r="D1522" s="12">
        <v>1</v>
      </c>
      <c r="E1522" s="12" t="s">
        <v>352</v>
      </c>
      <c r="F1522">
        <v>146</v>
      </c>
      <c r="G1522">
        <v>53</v>
      </c>
      <c r="H1522">
        <v>143</v>
      </c>
      <c r="I1522">
        <v>45</v>
      </c>
      <c r="J1522">
        <f t="shared" si="92"/>
        <v>289</v>
      </c>
      <c r="K1522">
        <f t="shared" si="93"/>
        <v>98</v>
      </c>
      <c r="L1522">
        <f t="shared" si="94"/>
        <v>387</v>
      </c>
      <c r="M1522" s="12">
        <v>1</v>
      </c>
      <c r="N1522" s="12" t="s">
        <v>326</v>
      </c>
      <c r="O1522" s="213">
        <f t="shared" si="95"/>
        <v>0</v>
      </c>
    </row>
    <row r="1523" spans="1:15" x14ac:dyDescent="0.25">
      <c r="A1523" t="s">
        <v>189</v>
      </c>
      <c r="B1523" t="s">
        <v>238</v>
      </c>
      <c r="C1523" t="s">
        <v>524</v>
      </c>
      <c r="D1523" s="12">
        <v>1</v>
      </c>
      <c r="E1523" s="12" t="s">
        <v>355</v>
      </c>
      <c r="F1523">
        <v>141</v>
      </c>
      <c r="G1523">
        <v>54</v>
      </c>
      <c r="H1523">
        <v>136</v>
      </c>
      <c r="I1523">
        <v>72</v>
      </c>
      <c r="J1523">
        <f t="shared" si="92"/>
        <v>277</v>
      </c>
      <c r="K1523">
        <f t="shared" si="93"/>
        <v>126</v>
      </c>
      <c r="L1523">
        <f t="shared" si="94"/>
        <v>403</v>
      </c>
      <c r="M1523" s="12">
        <v>1</v>
      </c>
      <c r="N1523" s="12" t="s">
        <v>326</v>
      </c>
      <c r="O1523" s="213">
        <f t="shared" si="95"/>
        <v>0</v>
      </c>
    </row>
    <row r="1524" spans="1:15" x14ac:dyDescent="0.25">
      <c r="A1524" t="s">
        <v>189</v>
      </c>
      <c r="B1524" t="s">
        <v>238</v>
      </c>
      <c r="C1524" t="s">
        <v>524</v>
      </c>
      <c r="D1524" s="12">
        <v>1</v>
      </c>
      <c r="E1524" s="12" t="s">
        <v>362</v>
      </c>
      <c r="F1524">
        <v>128</v>
      </c>
      <c r="G1524">
        <v>57</v>
      </c>
      <c r="H1524">
        <v>128</v>
      </c>
      <c r="I1524">
        <v>62</v>
      </c>
      <c r="J1524">
        <f t="shared" si="92"/>
        <v>256</v>
      </c>
      <c r="K1524">
        <f t="shared" si="93"/>
        <v>119</v>
      </c>
      <c r="L1524">
        <f t="shared" si="94"/>
        <v>375</v>
      </c>
      <c r="M1524" s="12">
        <v>1</v>
      </c>
      <c r="N1524" s="12" t="s">
        <v>326</v>
      </c>
      <c r="O1524" s="213">
        <f t="shared" si="95"/>
        <v>0</v>
      </c>
    </row>
    <row r="1525" spans="1:15" x14ac:dyDescent="0.25">
      <c r="A1525" t="s">
        <v>189</v>
      </c>
      <c r="B1525" t="s">
        <v>238</v>
      </c>
      <c r="C1525" t="s">
        <v>524</v>
      </c>
      <c r="D1525" s="12">
        <v>1</v>
      </c>
      <c r="E1525" s="12" t="s">
        <v>365</v>
      </c>
      <c r="F1525">
        <v>121</v>
      </c>
      <c r="G1525">
        <v>48</v>
      </c>
      <c r="H1525">
        <v>107</v>
      </c>
      <c r="I1525">
        <v>61</v>
      </c>
      <c r="J1525">
        <f t="shared" si="92"/>
        <v>228</v>
      </c>
      <c r="K1525">
        <f t="shared" si="93"/>
        <v>109</v>
      </c>
      <c r="L1525">
        <f t="shared" si="94"/>
        <v>337</v>
      </c>
      <c r="M1525" s="12">
        <v>0</v>
      </c>
      <c r="N1525" s="12" t="s">
        <v>227</v>
      </c>
      <c r="O1525" s="213">
        <f t="shared" si="95"/>
        <v>0</v>
      </c>
    </row>
    <row r="1526" spans="1:15" x14ac:dyDescent="0.25">
      <c r="A1526" t="s">
        <v>189</v>
      </c>
      <c r="B1526" t="s">
        <v>238</v>
      </c>
      <c r="C1526" t="s">
        <v>524</v>
      </c>
      <c r="D1526" s="12">
        <v>1</v>
      </c>
      <c r="E1526" s="12" t="s">
        <v>368</v>
      </c>
      <c r="F1526">
        <v>155</v>
      </c>
      <c r="G1526">
        <v>57</v>
      </c>
      <c r="H1526">
        <v>134</v>
      </c>
      <c r="I1526">
        <v>48</v>
      </c>
      <c r="J1526">
        <f t="shared" si="92"/>
        <v>289</v>
      </c>
      <c r="K1526">
        <f t="shared" si="93"/>
        <v>105</v>
      </c>
      <c r="L1526">
        <f t="shared" si="94"/>
        <v>394</v>
      </c>
      <c r="M1526" s="12">
        <v>1</v>
      </c>
      <c r="N1526" s="12" t="s">
        <v>326</v>
      </c>
      <c r="O1526" s="213">
        <f t="shared" si="95"/>
        <v>0</v>
      </c>
    </row>
    <row r="1527" spans="1:15" x14ac:dyDescent="0.25">
      <c r="A1527" t="s">
        <v>189</v>
      </c>
      <c r="B1527" t="s">
        <v>238</v>
      </c>
      <c r="C1527" t="s">
        <v>524</v>
      </c>
      <c r="D1527" s="12">
        <v>1</v>
      </c>
      <c r="E1527" s="12" t="s">
        <v>371</v>
      </c>
      <c r="F1527">
        <v>115</v>
      </c>
      <c r="G1527">
        <v>43</v>
      </c>
      <c r="H1527">
        <v>134</v>
      </c>
      <c r="I1527">
        <v>45</v>
      </c>
      <c r="J1527">
        <f t="shared" si="92"/>
        <v>249</v>
      </c>
      <c r="K1527">
        <f t="shared" si="93"/>
        <v>88</v>
      </c>
      <c r="L1527">
        <f t="shared" si="94"/>
        <v>337</v>
      </c>
      <c r="M1527" s="12">
        <v>0</v>
      </c>
      <c r="N1527" s="12" t="s">
        <v>222</v>
      </c>
      <c r="O1527" s="213">
        <f t="shared" si="95"/>
        <v>0</v>
      </c>
    </row>
    <row r="1528" spans="1:15" x14ac:dyDescent="0.25">
      <c r="A1528" t="s">
        <v>189</v>
      </c>
      <c r="B1528" t="s">
        <v>238</v>
      </c>
      <c r="C1528" t="s">
        <v>524</v>
      </c>
      <c r="D1528" s="12">
        <v>1</v>
      </c>
      <c r="E1528" s="12" t="s">
        <v>374</v>
      </c>
      <c r="F1528">
        <v>130</v>
      </c>
      <c r="G1528">
        <v>29</v>
      </c>
      <c r="H1528">
        <v>129</v>
      </c>
      <c r="I1528">
        <v>26</v>
      </c>
      <c r="J1528">
        <f t="shared" si="92"/>
        <v>259</v>
      </c>
      <c r="K1528">
        <f t="shared" si="93"/>
        <v>55</v>
      </c>
      <c r="L1528">
        <f t="shared" si="94"/>
        <v>314</v>
      </c>
      <c r="M1528" s="12">
        <v>1</v>
      </c>
      <c r="N1528" s="12" t="s">
        <v>326</v>
      </c>
      <c r="O1528" s="213">
        <f t="shared" si="95"/>
        <v>0</v>
      </c>
    </row>
    <row r="1529" spans="1:15" x14ac:dyDescent="0.25">
      <c r="A1529" t="s">
        <v>189</v>
      </c>
      <c r="B1529" t="s">
        <v>238</v>
      </c>
      <c r="C1529" t="s">
        <v>524</v>
      </c>
      <c r="D1529" s="12">
        <v>1</v>
      </c>
      <c r="E1529" s="12" t="s">
        <v>377</v>
      </c>
      <c r="F1529">
        <v>148</v>
      </c>
      <c r="G1529">
        <v>53</v>
      </c>
      <c r="H1529">
        <v>144</v>
      </c>
      <c r="I1529">
        <v>80</v>
      </c>
      <c r="J1529">
        <f t="shared" si="92"/>
        <v>292</v>
      </c>
      <c r="K1529">
        <f t="shared" si="93"/>
        <v>133</v>
      </c>
      <c r="L1529">
        <f t="shared" si="94"/>
        <v>425</v>
      </c>
      <c r="M1529" s="12">
        <v>1</v>
      </c>
      <c r="N1529" s="12" t="s">
        <v>326</v>
      </c>
      <c r="O1529" s="213">
        <f t="shared" si="95"/>
        <v>1</v>
      </c>
    </row>
    <row r="1530" spans="1:15" x14ac:dyDescent="0.25">
      <c r="A1530" t="s">
        <v>191</v>
      </c>
      <c r="B1530" t="s">
        <v>222</v>
      </c>
      <c r="C1530" t="s">
        <v>523</v>
      </c>
      <c r="D1530" s="12">
        <v>1</v>
      </c>
      <c r="E1530" s="12" t="s">
        <v>4</v>
      </c>
      <c r="F1530">
        <v>124</v>
      </c>
      <c r="G1530">
        <v>50</v>
      </c>
      <c r="H1530">
        <v>138</v>
      </c>
      <c r="I1530">
        <v>53</v>
      </c>
      <c r="J1530">
        <f t="shared" si="92"/>
        <v>262</v>
      </c>
      <c r="K1530">
        <f t="shared" si="93"/>
        <v>103</v>
      </c>
      <c r="L1530">
        <f t="shared" si="94"/>
        <v>365</v>
      </c>
      <c r="M1530" s="12">
        <v>0</v>
      </c>
      <c r="N1530" s="12" t="s">
        <v>222</v>
      </c>
      <c r="O1530" s="213">
        <f t="shared" si="95"/>
        <v>0</v>
      </c>
    </row>
    <row r="1531" spans="1:15" x14ac:dyDescent="0.25">
      <c r="A1531" t="s">
        <v>191</v>
      </c>
      <c r="B1531" t="s">
        <v>222</v>
      </c>
      <c r="C1531" t="s">
        <v>523</v>
      </c>
      <c r="D1531" s="12">
        <v>1</v>
      </c>
      <c r="E1531" s="12" t="s">
        <v>7</v>
      </c>
      <c r="F1531">
        <v>114</v>
      </c>
      <c r="G1531">
        <v>50</v>
      </c>
      <c r="H1531">
        <v>126</v>
      </c>
      <c r="I1531">
        <v>43</v>
      </c>
      <c r="J1531">
        <f t="shared" si="92"/>
        <v>240</v>
      </c>
      <c r="K1531">
        <f t="shared" si="93"/>
        <v>93</v>
      </c>
      <c r="L1531">
        <f t="shared" si="94"/>
        <v>333</v>
      </c>
      <c r="M1531" s="12">
        <v>0</v>
      </c>
      <c r="N1531" s="12" t="s">
        <v>227</v>
      </c>
      <c r="O1531" s="213">
        <f t="shared" si="95"/>
        <v>0</v>
      </c>
    </row>
    <row r="1532" spans="1:15" x14ac:dyDescent="0.25">
      <c r="A1532" t="s">
        <v>191</v>
      </c>
      <c r="B1532" t="s">
        <v>222</v>
      </c>
      <c r="C1532" t="s">
        <v>523</v>
      </c>
      <c r="D1532" s="12">
        <v>1</v>
      </c>
      <c r="E1532" s="12" t="s">
        <v>9</v>
      </c>
      <c r="F1532">
        <v>138</v>
      </c>
      <c r="G1532">
        <v>60</v>
      </c>
      <c r="H1532">
        <v>134</v>
      </c>
      <c r="I1532">
        <v>52</v>
      </c>
      <c r="J1532">
        <f t="shared" si="92"/>
        <v>272</v>
      </c>
      <c r="K1532">
        <f t="shared" si="93"/>
        <v>112</v>
      </c>
      <c r="L1532">
        <f t="shared" si="94"/>
        <v>384</v>
      </c>
      <c r="M1532" s="12">
        <v>1</v>
      </c>
      <c r="N1532" s="12" t="s">
        <v>222</v>
      </c>
      <c r="O1532" s="213">
        <f t="shared" si="95"/>
        <v>0</v>
      </c>
    </row>
    <row r="1533" spans="1:15" x14ac:dyDescent="0.25">
      <c r="A1533" t="s">
        <v>191</v>
      </c>
      <c r="B1533" t="s">
        <v>222</v>
      </c>
      <c r="C1533" t="s">
        <v>523</v>
      </c>
      <c r="D1533" s="12">
        <v>1</v>
      </c>
      <c r="E1533" s="12" t="s">
        <v>11</v>
      </c>
      <c r="F1533">
        <v>150</v>
      </c>
      <c r="G1533">
        <v>45</v>
      </c>
      <c r="H1533">
        <v>134</v>
      </c>
      <c r="I1533">
        <v>54</v>
      </c>
      <c r="J1533">
        <f t="shared" si="92"/>
        <v>284</v>
      </c>
      <c r="K1533">
        <f t="shared" si="93"/>
        <v>99</v>
      </c>
      <c r="L1533">
        <f t="shared" si="94"/>
        <v>383</v>
      </c>
      <c r="M1533" s="12">
        <v>1</v>
      </c>
      <c r="N1533" s="12" t="s">
        <v>222</v>
      </c>
      <c r="O1533" s="213">
        <f t="shared" si="95"/>
        <v>0</v>
      </c>
    </row>
    <row r="1534" spans="1:15" x14ac:dyDescent="0.25">
      <c r="A1534" t="s">
        <v>191</v>
      </c>
      <c r="B1534" t="s">
        <v>222</v>
      </c>
      <c r="C1534" t="s">
        <v>523</v>
      </c>
      <c r="D1534" s="12">
        <v>1</v>
      </c>
      <c r="E1534" s="12" t="s">
        <v>12</v>
      </c>
      <c r="F1534">
        <v>129</v>
      </c>
      <c r="G1534">
        <v>65</v>
      </c>
      <c r="H1534">
        <v>113</v>
      </c>
      <c r="I1534">
        <v>43</v>
      </c>
      <c r="J1534">
        <f t="shared" si="92"/>
        <v>242</v>
      </c>
      <c r="K1534">
        <f t="shared" si="93"/>
        <v>108</v>
      </c>
      <c r="L1534">
        <f t="shared" si="94"/>
        <v>350</v>
      </c>
      <c r="M1534" s="12">
        <v>1</v>
      </c>
      <c r="N1534" s="12" t="s">
        <v>327</v>
      </c>
      <c r="O1534" s="213">
        <f t="shared" si="95"/>
        <v>0</v>
      </c>
    </row>
    <row r="1535" spans="1:15" x14ac:dyDescent="0.25">
      <c r="A1535" t="s">
        <v>191</v>
      </c>
      <c r="B1535" t="s">
        <v>222</v>
      </c>
      <c r="C1535" t="s">
        <v>523</v>
      </c>
      <c r="D1535" s="12">
        <v>1</v>
      </c>
      <c r="E1535" s="12" t="s">
        <v>14</v>
      </c>
      <c r="F1535">
        <v>132</v>
      </c>
      <c r="G1535">
        <v>45</v>
      </c>
      <c r="H1535">
        <v>129</v>
      </c>
      <c r="I1535">
        <v>47</v>
      </c>
      <c r="J1535">
        <f t="shared" si="92"/>
        <v>261</v>
      </c>
      <c r="K1535">
        <f t="shared" si="93"/>
        <v>92</v>
      </c>
      <c r="L1535">
        <f t="shared" si="94"/>
        <v>353</v>
      </c>
      <c r="M1535" s="12">
        <v>0</v>
      </c>
      <c r="N1535" s="12" t="s">
        <v>327</v>
      </c>
      <c r="O1535" s="213">
        <f t="shared" si="95"/>
        <v>0</v>
      </c>
    </row>
    <row r="1536" spans="1:15" x14ac:dyDescent="0.25">
      <c r="A1536" t="s">
        <v>191</v>
      </c>
      <c r="B1536" t="s">
        <v>222</v>
      </c>
      <c r="C1536" t="s">
        <v>523</v>
      </c>
      <c r="D1536" s="12">
        <v>1</v>
      </c>
      <c r="E1536" s="12" t="s">
        <v>16</v>
      </c>
      <c r="F1536">
        <v>127</v>
      </c>
      <c r="G1536">
        <v>45</v>
      </c>
      <c r="H1536">
        <v>124</v>
      </c>
      <c r="I1536">
        <v>54</v>
      </c>
      <c r="J1536">
        <f t="shared" si="92"/>
        <v>251</v>
      </c>
      <c r="K1536">
        <f t="shared" si="93"/>
        <v>99</v>
      </c>
      <c r="L1536">
        <f t="shared" si="94"/>
        <v>350</v>
      </c>
      <c r="M1536" s="12">
        <v>0</v>
      </c>
      <c r="N1536" s="12" t="s">
        <v>326</v>
      </c>
      <c r="O1536" s="213">
        <f t="shared" si="95"/>
        <v>0</v>
      </c>
    </row>
    <row r="1537" spans="1:15" x14ac:dyDescent="0.25">
      <c r="A1537" t="s">
        <v>191</v>
      </c>
      <c r="B1537" t="s">
        <v>222</v>
      </c>
      <c r="C1537" t="s">
        <v>523</v>
      </c>
      <c r="D1537" s="12">
        <v>1</v>
      </c>
      <c r="E1537" s="12" t="s">
        <v>459</v>
      </c>
      <c r="F1537">
        <v>108</v>
      </c>
      <c r="G1537">
        <v>61</v>
      </c>
      <c r="H1537">
        <v>135</v>
      </c>
      <c r="I1537">
        <v>54</v>
      </c>
      <c r="J1537">
        <f t="shared" si="92"/>
        <v>243</v>
      </c>
      <c r="K1537">
        <f t="shared" si="93"/>
        <v>115</v>
      </c>
      <c r="L1537">
        <f t="shared" si="94"/>
        <v>358</v>
      </c>
      <c r="M1537" s="12">
        <v>1</v>
      </c>
      <c r="N1537" s="12" t="s">
        <v>325</v>
      </c>
      <c r="O1537" s="213">
        <f t="shared" si="95"/>
        <v>0</v>
      </c>
    </row>
    <row r="1538" spans="1:15" x14ac:dyDescent="0.25">
      <c r="A1538" t="s">
        <v>191</v>
      </c>
      <c r="B1538" t="s">
        <v>222</v>
      </c>
      <c r="C1538" t="s">
        <v>523</v>
      </c>
      <c r="D1538" s="12">
        <v>1</v>
      </c>
      <c r="E1538" s="12" t="s">
        <v>461</v>
      </c>
      <c r="F1538">
        <v>136</v>
      </c>
      <c r="G1538">
        <v>45</v>
      </c>
      <c r="H1538">
        <v>136</v>
      </c>
      <c r="I1538">
        <v>49</v>
      </c>
      <c r="J1538">
        <f t="shared" ref="J1538:J1569" si="96">F1538+H1538</f>
        <v>272</v>
      </c>
      <c r="K1538">
        <f t="shared" ref="K1538:K1569" si="97">G1538+I1538</f>
        <v>94</v>
      </c>
      <c r="L1538">
        <f t="shared" ref="L1538:L1569" si="98">SUM(J1538:K1538)</f>
        <v>366</v>
      </c>
      <c r="M1538" s="12">
        <v>1</v>
      </c>
      <c r="N1538" s="12" t="s">
        <v>222</v>
      </c>
      <c r="O1538" s="213">
        <f t="shared" si="95"/>
        <v>0</v>
      </c>
    </row>
    <row r="1539" spans="1:15" x14ac:dyDescent="0.25">
      <c r="A1539" t="s">
        <v>191</v>
      </c>
      <c r="B1539" t="s">
        <v>222</v>
      </c>
      <c r="C1539" t="s">
        <v>524</v>
      </c>
      <c r="D1539" s="12">
        <v>1</v>
      </c>
      <c r="E1539" s="12" t="s">
        <v>277</v>
      </c>
      <c r="F1539">
        <v>141</v>
      </c>
      <c r="G1539">
        <v>60</v>
      </c>
      <c r="H1539">
        <v>124</v>
      </c>
      <c r="I1539">
        <v>53</v>
      </c>
      <c r="J1539">
        <f t="shared" si="96"/>
        <v>265</v>
      </c>
      <c r="K1539">
        <f t="shared" si="97"/>
        <v>113</v>
      </c>
      <c r="L1539">
        <f t="shared" si="98"/>
        <v>378</v>
      </c>
      <c r="M1539" s="12">
        <v>1</v>
      </c>
      <c r="N1539" s="12" t="s">
        <v>327</v>
      </c>
      <c r="O1539" s="213">
        <f t="shared" ref="O1539:O1569" si="99">IF(A1539=A1540,0,1)</f>
        <v>0</v>
      </c>
    </row>
    <row r="1540" spans="1:15" x14ac:dyDescent="0.25">
      <c r="A1540" t="s">
        <v>191</v>
      </c>
      <c r="B1540" t="s">
        <v>222</v>
      </c>
      <c r="C1540" t="s">
        <v>524</v>
      </c>
      <c r="D1540" s="12">
        <v>1</v>
      </c>
      <c r="E1540" s="12" t="s">
        <v>336</v>
      </c>
      <c r="F1540">
        <v>132</v>
      </c>
      <c r="G1540">
        <v>44</v>
      </c>
      <c r="H1540">
        <v>135</v>
      </c>
      <c r="I1540">
        <v>43</v>
      </c>
      <c r="J1540">
        <f t="shared" si="96"/>
        <v>267</v>
      </c>
      <c r="K1540">
        <f t="shared" si="97"/>
        <v>87</v>
      </c>
      <c r="L1540">
        <f t="shared" si="98"/>
        <v>354</v>
      </c>
      <c r="M1540" s="12">
        <v>1</v>
      </c>
      <c r="N1540" s="12" t="s">
        <v>222</v>
      </c>
      <c r="O1540" s="213">
        <f t="shared" si="99"/>
        <v>0</v>
      </c>
    </row>
    <row r="1541" spans="1:15" x14ac:dyDescent="0.25">
      <c r="A1541" t="s">
        <v>191</v>
      </c>
      <c r="B1541" t="s">
        <v>222</v>
      </c>
      <c r="C1541" t="s">
        <v>524</v>
      </c>
      <c r="D1541" s="12">
        <v>1</v>
      </c>
      <c r="E1541" s="12" t="s">
        <v>340</v>
      </c>
      <c r="F1541">
        <v>122</v>
      </c>
      <c r="G1541">
        <v>41</v>
      </c>
      <c r="H1541">
        <v>125</v>
      </c>
      <c r="I1541">
        <v>48</v>
      </c>
      <c r="J1541">
        <f t="shared" si="96"/>
        <v>247</v>
      </c>
      <c r="K1541">
        <f t="shared" si="97"/>
        <v>89</v>
      </c>
      <c r="L1541">
        <f t="shared" si="98"/>
        <v>336</v>
      </c>
      <c r="M1541" s="12">
        <v>0</v>
      </c>
      <c r="N1541" s="12" t="s">
        <v>222</v>
      </c>
      <c r="O1541" s="213">
        <f t="shared" si="99"/>
        <v>0</v>
      </c>
    </row>
    <row r="1542" spans="1:15" x14ac:dyDescent="0.25">
      <c r="A1542" t="s">
        <v>191</v>
      </c>
      <c r="B1542" t="s">
        <v>222</v>
      </c>
      <c r="C1542" t="s">
        <v>524</v>
      </c>
      <c r="D1542" s="12">
        <v>1</v>
      </c>
      <c r="E1542" s="12" t="s">
        <v>343</v>
      </c>
      <c r="F1542">
        <v>126</v>
      </c>
      <c r="G1542">
        <v>63</v>
      </c>
      <c r="H1542">
        <v>117</v>
      </c>
      <c r="I1542">
        <v>52</v>
      </c>
      <c r="J1542">
        <f t="shared" si="96"/>
        <v>243</v>
      </c>
      <c r="K1542">
        <f t="shared" si="97"/>
        <v>115</v>
      </c>
      <c r="L1542">
        <f t="shared" si="98"/>
        <v>358</v>
      </c>
      <c r="M1542" s="12">
        <v>1</v>
      </c>
      <c r="N1542" s="12" t="s">
        <v>215</v>
      </c>
      <c r="O1542" s="213">
        <f t="shared" si="99"/>
        <v>0</v>
      </c>
    </row>
    <row r="1543" spans="1:15" x14ac:dyDescent="0.25">
      <c r="A1543" t="s">
        <v>191</v>
      </c>
      <c r="B1543" t="s">
        <v>222</v>
      </c>
      <c r="C1543" t="s">
        <v>524</v>
      </c>
      <c r="D1543" s="12">
        <v>1</v>
      </c>
      <c r="E1543" s="12" t="s">
        <v>352</v>
      </c>
      <c r="F1543">
        <v>137</v>
      </c>
      <c r="G1543">
        <v>44</v>
      </c>
      <c r="H1543">
        <v>116</v>
      </c>
      <c r="I1543">
        <v>35</v>
      </c>
      <c r="J1543">
        <f t="shared" si="96"/>
        <v>253</v>
      </c>
      <c r="K1543">
        <f t="shared" si="97"/>
        <v>79</v>
      </c>
      <c r="L1543">
        <f t="shared" si="98"/>
        <v>332</v>
      </c>
      <c r="M1543" s="12">
        <v>0</v>
      </c>
      <c r="N1543" s="12" t="s">
        <v>222</v>
      </c>
      <c r="O1543" s="213">
        <f t="shared" si="99"/>
        <v>0</v>
      </c>
    </row>
    <row r="1544" spans="1:15" x14ac:dyDescent="0.25">
      <c r="A1544" t="s">
        <v>191</v>
      </c>
      <c r="B1544" t="s">
        <v>222</v>
      </c>
      <c r="C1544" t="s">
        <v>524</v>
      </c>
      <c r="D1544" s="12">
        <v>1</v>
      </c>
      <c r="E1544" s="12" t="s">
        <v>355</v>
      </c>
      <c r="F1544">
        <v>128</v>
      </c>
      <c r="G1544">
        <v>61</v>
      </c>
      <c r="H1544">
        <v>120</v>
      </c>
      <c r="I1544">
        <v>43</v>
      </c>
      <c r="J1544">
        <f t="shared" si="96"/>
        <v>248</v>
      </c>
      <c r="K1544">
        <f t="shared" si="97"/>
        <v>104</v>
      </c>
      <c r="L1544">
        <f t="shared" si="98"/>
        <v>352</v>
      </c>
      <c r="M1544" s="12">
        <v>0</v>
      </c>
      <c r="N1544" s="12" t="s">
        <v>326</v>
      </c>
      <c r="O1544" s="213">
        <f t="shared" si="99"/>
        <v>0</v>
      </c>
    </row>
    <row r="1545" spans="1:15" x14ac:dyDescent="0.25">
      <c r="A1545" t="s">
        <v>191</v>
      </c>
      <c r="B1545" t="s">
        <v>222</v>
      </c>
      <c r="C1545" t="s">
        <v>524</v>
      </c>
      <c r="D1545" s="12">
        <v>1</v>
      </c>
      <c r="E1545" s="12" t="s">
        <v>358</v>
      </c>
      <c r="F1545">
        <v>122</v>
      </c>
      <c r="G1545">
        <v>44</v>
      </c>
      <c r="H1545">
        <v>124</v>
      </c>
      <c r="I1545">
        <v>35</v>
      </c>
      <c r="J1545">
        <f t="shared" si="96"/>
        <v>246</v>
      </c>
      <c r="K1545">
        <f t="shared" si="97"/>
        <v>79</v>
      </c>
      <c r="L1545">
        <f t="shared" si="98"/>
        <v>325</v>
      </c>
      <c r="M1545" s="12">
        <v>0</v>
      </c>
      <c r="N1545" s="12" t="s">
        <v>222</v>
      </c>
      <c r="O1545" s="213">
        <f t="shared" si="99"/>
        <v>0</v>
      </c>
    </row>
    <row r="1546" spans="1:15" x14ac:dyDescent="0.25">
      <c r="A1546" t="s">
        <v>191</v>
      </c>
      <c r="B1546" t="s">
        <v>222</v>
      </c>
      <c r="C1546" t="s">
        <v>524</v>
      </c>
      <c r="D1546" s="12">
        <v>1</v>
      </c>
      <c r="E1546" s="12" t="s">
        <v>362</v>
      </c>
      <c r="F1546">
        <v>131</v>
      </c>
      <c r="G1546">
        <v>48</v>
      </c>
      <c r="H1546">
        <v>128</v>
      </c>
      <c r="I1546">
        <v>54</v>
      </c>
      <c r="J1546">
        <f t="shared" si="96"/>
        <v>259</v>
      </c>
      <c r="K1546">
        <f t="shared" si="97"/>
        <v>102</v>
      </c>
      <c r="L1546">
        <f t="shared" si="98"/>
        <v>361</v>
      </c>
      <c r="M1546" s="12">
        <v>1</v>
      </c>
      <c r="N1546" s="12" t="s">
        <v>222</v>
      </c>
      <c r="O1546" s="213">
        <f t="shared" si="99"/>
        <v>0</v>
      </c>
    </row>
    <row r="1547" spans="1:15" x14ac:dyDescent="0.25">
      <c r="A1547" t="s">
        <v>191</v>
      </c>
      <c r="B1547" t="s">
        <v>222</v>
      </c>
      <c r="C1547" t="s">
        <v>524</v>
      </c>
      <c r="D1547" s="12">
        <v>1</v>
      </c>
      <c r="E1547" s="12" t="s">
        <v>368</v>
      </c>
      <c r="F1547">
        <v>118</v>
      </c>
      <c r="G1547">
        <v>39</v>
      </c>
      <c r="H1547">
        <v>141</v>
      </c>
      <c r="I1547">
        <v>35</v>
      </c>
      <c r="J1547">
        <f t="shared" si="96"/>
        <v>259</v>
      </c>
      <c r="K1547">
        <f t="shared" si="97"/>
        <v>74</v>
      </c>
      <c r="L1547">
        <f t="shared" si="98"/>
        <v>333</v>
      </c>
      <c r="M1547" s="12">
        <v>0</v>
      </c>
      <c r="N1547" s="12" t="s">
        <v>326</v>
      </c>
      <c r="O1547" s="213">
        <f t="shared" si="99"/>
        <v>0</v>
      </c>
    </row>
    <row r="1548" spans="1:15" x14ac:dyDescent="0.25">
      <c r="A1548" t="s">
        <v>191</v>
      </c>
      <c r="B1548" t="s">
        <v>222</v>
      </c>
      <c r="C1548" t="s">
        <v>524</v>
      </c>
      <c r="D1548" s="12">
        <v>1</v>
      </c>
      <c r="E1548" s="12" t="s">
        <v>377</v>
      </c>
      <c r="F1548">
        <v>119</v>
      </c>
      <c r="G1548">
        <v>52</v>
      </c>
      <c r="H1548">
        <v>134</v>
      </c>
      <c r="I1548">
        <v>27</v>
      </c>
      <c r="J1548">
        <f t="shared" si="96"/>
        <v>253</v>
      </c>
      <c r="K1548">
        <f t="shared" si="97"/>
        <v>79</v>
      </c>
      <c r="L1548">
        <f t="shared" si="98"/>
        <v>332</v>
      </c>
      <c r="M1548" s="12">
        <v>0</v>
      </c>
      <c r="N1548" s="12" t="s">
        <v>222</v>
      </c>
      <c r="O1548" s="213">
        <f t="shared" si="99"/>
        <v>1</v>
      </c>
    </row>
    <row r="1549" spans="1:15" x14ac:dyDescent="0.25">
      <c r="A1549" t="s">
        <v>193</v>
      </c>
      <c r="B1549" t="s">
        <v>222</v>
      </c>
      <c r="C1549" t="s">
        <v>523</v>
      </c>
      <c r="D1549" s="12">
        <v>1</v>
      </c>
      <c r="E1549" s="12" t="s">
        <v>10</v>
      </c>
      <c r="F1549">
        <v>130</v>
      </c>
      <c r="G1549">
        <v>27</v>
      </c>
      <c r="H1549">
        <v>118</v>
      </c>
      <c r="I1549">
        <v>49</v>
      </c>
      <c r="J1549">
        <f t="shared" si="96"/>
        <v>248</v>
      </c>
      <c r="K1549">
        <f t="shared" si="97"/>
        <v>76</v>
      </c>
      <c r="L1549">
        <f t="shared" si="98"/>
        <v>324</v>
      </c>
      <c r="M1549" s="12">
        <v>0</v>
      </c>
      <c r="N1549" s="12" t="s">
        <v>222</v>
      </c>
      <c r="O1549" s="213">
        <f t="shared" si="99"/>
        <v>0</v>
      </c>
    </row>
    <row r="1550" spans="1:15" x14ac:dyDescent="0.25">
      <c r="A1550" t="s">
        <v>193</v>
      </c>
      <c r="B1550" t="s">
        <v>222</v>
      </c>
      <c r="C1550" t="s">
        <v>523</v>
      </c>
      <c r="D1550" s="12">
        <v>1</v>
      </c>
      <c r="E1550" s="12" t="s">
        <v>465</v>
      </c>
      <c r="F1550">
        <v>124</v>
      </c>
      <c r="G1550">
        <v>49</v>
      </c>
      <c r="H1550">
        <v>115</v>
      </c>
      <c r="I1550">
        <v>35</v>
      </c>
      <c r="J1550">
        <f t="shared" si="96"/>
        <v>239</v>
      </c>
      <c r="K1550">
        <f t="shared" si="97"/>
        <v>84</v>
      </c>
      <c r="L1550">
        <f t="shared" si="98"/>
        <v>323</v>
      </c>
      <c r="M1550" s="12">
        <v>0</v>
      </c>
      <c r="N1550" s="12" t="s">
        <v>222</v>
      </c>
      <c r="O1550" s="213">
        <f t="shared" si="99"/>
        <v>0</v>
      </c>
    </row>
    <row r="1551" spans="1:15" x14ac:dyDescent="0.25">
      <c r="A1551" t="s">
        <v>193</v>
      </c>
      <c r="B1551" t="s">
        <v>222</v>
      </c>
      <c r="C1551" t="s">
        <v>523</v>
      </c>
      <c r="D1551" s="12">
        <v>1</v>
      </c>
      <c r="E1551" s="12" t="s">
        <v>462</v>
      </c>
      <c r="F1551">
        <v>133</v>
      </c>
      <c r="G1551">
        <v>62</v>
      </c>
      <c r="H1551">
        <v>124</v>
      </c>
      <c r="I1551">
        <v>53</v>
      </c>
      <c r="J1551">
        <f t="shared" si="96"/>
        <v>257</v>
      </c>
      <c r="K1551">
        <f t="shared" si="97"/>
        <v>115</v>
      </c>
      <c r="L1551">
        <f t="shared" si="98"/>
        <v>372</v>
      </c>
      <c r="M1551" s="12">
        <v>1</v>
      </c>
      <c r="N1551" s="12" t="s">
        <v>326</v>
      </c>
      <c r="O1551" s="213">
        <f t="shared" si="99"/>
        <v>0</v>
      </c>
    </row>
    <row r="1552" spans="1:15" x14ac:dyDescent="0.25">
      <c r="A1552" t="s">
        <v>193</v>
      </c>
      <c r="B1552" t="s">
        <v>222</v>
      </c>
      <c r="C1552" t="s">
        <v>524</v>
      </c>
      <c r="D1552" s="12">
        <v>1</v>
      </c>
      <c r="E1552" s="12" t="s">
        <v>277</v>
      </c>
      <c r="F1552">
        <v>114</v>
      </c>
      <c r="G1552">
        <v>44</v>
      </c>
      <c r="H1552">
        <v>115</v>
      </c>
      <c r="I1552">
        <v>35</v>
      </c>
      <c r="J1552">
        <f t="shared" si="96"/>
        <v>229</v>
      </c>
      <c r="K1552">
        <f t="shared" si="97"/>
        <v>79</v>
      </c>
      <c r="L1552">
        <f t="shared" si="98"/>
        <v>308</v>
      </c>
      <c r="M1552" s="12">
        <v>0</v>
      </c>
      <c r="N1552" s="12" t="s">
        <v>327</v>
      </c>
      <c r="O1552" s="213">
        <f t="shared" si="99"/>
        <v>0</v>
      </c>
    </row>
    <row r="1553" spans="1:15" x14ac:dyDescent="0.25">
      <c r="A1553" t="s">
        <v>193</v>
      </c>
      <c r="B1553" t="s">
        <v>222</v>
      </c>
      <c r="C1553" t="s">
        <v>524</v>
      </c>
      <c r="D1553" s="12">
        <v>1</v>
      </c>
      <c r="E1553" s="12" t="s">
        <v>343</v>
      </c>
      <c r="F1553">
        <v>104</v>
      </c>
      <c r="G1553">
        <v>48</v>
      </c>
      <c r="H1553">
        <v>110</v>
      </c>
      <c r="I1553">
        <v>45</v>
      </c>
      <c r="J1553">
        <f t="shared" si="96"/>
        <v>214</v>
      </c>
      <c r="K1553">
        <f t="shared" si="97"/>
        <v>93</v>
      </c>
      <c r="L1553">
        <f t="shared" si="98"/>
        <v>307</v>
      </c>
      <c r="M1553" s="12">
        <v>0</v>
      </c>
      <c r="N1553" s="12" t="s">
        <v>215</v>
      </c>
      <c r="O1553" s="213">
        <f t="shared" si="99"/>
        <v>0</v>
      </c>
    </row>
    <row r="1554" spans="1:15" x14ac:dyDescent="0.25">
      <c r="A1554" t="s">
        <v>193</v>
      </c>
      <c r="B1554" t="s">
        <v>222</v>
      </c>
      <c r="C1554" t="s">
        <v>524</v>
      </c>
      <c r="D1554" s="12">
        <v>1</v>
      </c>
      <c r="E1554" s="12" t="s">
        <v>355</v>
      </c>
      <c r="F1554">
        <v>119</v>
      </c>
      <c r="G1554">
        <v>34</v>
      </c>
      <c r="H1554">
        <v>117</v>
      </c>
      <c r="I1554">
        <v>44</v>
      </c>
      <c r="J1554">
        <f t="shared" si="96"/>
        <v>236</v>
      </c>
      <c r="K1554">
        <f t="shared" si="97"/>
        <v>78</v>
      </c>
      <c r="L1554">
        <f t="shared" si="98"/>
        <v>314</v>
      </c>
      <c r="M1554" s="12">
        <v>0</v>
      </c>
      <c r="N1554" s="12" t="s">
        <v>326</v>
      </c>
      <c r="O1554" s="213">
        <f t="shared" si="99"/>
        <v>0</v>
      </c>
    </row>
    <row r="1555" spans="1:15" x14ac:dyDescent="0.25">
      <c r="A1555" t="s">
        <v>193</v>
      </c>
      <c r="B1555" t="s">
        <v>222</v>
      </c>
      <c r="C1555" t="s">
        <v>524</v>
      </c>
      <c r="D1555" s="12">
        <v>1</v>
      </c>
      <c r="E1555" s="12" t="s">
        <v>371</v>
      </c>
      <c r="F1555">
        <v>125</v>
      </c>
      <c r="G1555">
        <v>45</v>
      </c>
      <c r="H1555">
        <v>127</v>
      </c>
      <c r="I1555">
        <v>44</v>
      </c>
      <c r="J1555">
        <f t="shared" si="96"/>
        <v>252</v>
      </c>
      <c r="K1555">
        <f t="shared" si="97"/>
        <v>89</v>
      </c>
      <c r="L1555">
        <f t="shared" si="98"/>
        <v>341</v>
      </c>
      <c r="M1555" s="12">
        <v>0</v>
      </c>
      <c r="N1555" s="12" t="s">
        <v>222</v>
      </c>
      <c r="O1555" s="213">
        <f t="shared" si="99"/>
        <v>0</v>
      </c>
    </row>
    <row r="1556" spans="1:15" x14ac:dyDescent="0.25">
      <c r="A1556" t="s">
        <v>193</v>
      </c>
      <c r="B1556" t="s">
        <v>222</v>
      </c>
      <c r="C1556" t="s">
        <v>524</v>
      </c>
      <c r="D1556" s="12">
        <v>1</v>
      </c>
      <c r="E1556" s="12" t="s">
        <v>374</v>
      </c>
      <c r="F1556">
        <v>121</v>
      </c>
      <c r="G1556">
        <v>26</v>
      </c>
      <c r="H1556">
        <v>126</v>
      </c>
      <c r="I1556">
        <v>52</v>
      </c>
      <c r="J1556">
        <f t="shared" si="96"/>
        <v>247</v>
      </c>
      <c r="K1556">
        <f t="shared" si="97"/>
        <v>78</v>
      </c>
      <c r="L1556">
        <f t="shared" si="98"/>
        <v>325</v>
      </c>
      <c r="M1556" s="12">
        <v>0</v>
      </c>
      <c r="N1556" s="12" t="s">
        <v>222</v>
      </c>
      <c r="O1556" s="213">
        <f t="shared" si="99"/>
        <v>0</v>
      </c>
    </row>
    <row r="1557" spans="1:15" x14ac:dyDescent="0.25">
      <c r="A1557" t="s">
        <v>193</v>
      </c>
      <c r="B1557" t="s">
        <v>222</v>
      </c>
      <c r="C1557" t="s">
        <v>524</v>
      </c>
      <c r="D1557" s="12">
        <v>1</v>
      </c>
      <c r="E1557" s="12" t="s">
        <v>377</v>
      </c>
      <c r="F1557">
        <v>104</v>
      </c>
      <c r="G1557">
        <v>53</v>
      </c>
      <c r="H1557">
        <v>127</v>
      </c>
      <c r="I1557">
        <v>52</v>
      </c>
      <c r="J1557">
        <f t="shared" si="96"/>
        <v>231</v>
      </c>
      <c r="K1557">
        <f t="shared" si="97"/>
        <v>105</v>
      </c>
      <c r="L1557">
        <f t="shared" si="98"/>
        <v>336</v>
      </c>
      <c r="M1557" s="12">
        <v>0</v>
      </c>
      <c r="N1557" s="12" t="s">
        <v>222</v>
      </c>
      <c r="O1557" s="213">
        <f t="shared" si="99"/>
        <v>1</v>
      </c>
    </row>
    <row r="1558" spans="1:15" x14ac:dyDescent="0.25">
      <c r="A1558" t="s">
        <v>195</v>
      </c>
      <c r="B1558" t="s">
        <v>249</v>
      </c>
      <c r="C1558" t="s">
        <v>523</v>
      </c>
      <c r="D1558" s="12">
        <v>1</v>
      </c>
      <c r="E1558" s="12" t="s">
        <v>7</v>
      </c>
      <c r="F1558">
        <v>90</v>
      </c>
      <c r="G1558">
        <v>36</v>
      </c>
      <c r="H1558">
        <v>82</v>
      </c>
      <c r="I1558">
        <v>17</v>
      </c>
      <c r="J1558">
        <f t="shared" si="96"/>
        <v>172</v>
      </c>
      <c r="K1558">
        <f t="shared" si="97"/>
        <v>53</v>
      </c>
      <c r="L1558">
        <f t="shared" si="98"/>
        <v>225</v>
      </c>
      <c r="M1558" s="12">
        <v>0</v>
      </c>
      <c r="N1558" s="12" t="s">
        <v>222</v>
      </c>
      <c r="O1558" s="213">
        <f t="shared" si="99"/>
        <v>0</v>
      </c>
    </row>
    <row r="1559" spans="1:15" x14ac:dyDescent="0.25">
      <c r="A1559" t="s">
        <v>195</v>
      </c>
      <c r="B1559" t="s">
        <v>249</v>
      </c>
      <c r="C1559" t="s">
        <v>523</v>
      </c>
      <c r="D1559" s="12">
        <v>1</v>
      </c>
      <c r="E1559" s="12" t="s">
        <v>10</v>
      </c>
      <c r="F1559">
        <v>106</v>
      </c>
      <c r="G1559">
        <v>42</v>
      </c>
      <c r="H1559">
        <v>112</v>
      </c>
      <c r="I1559">
        <v>33</v>
      </c>
      <c r="J1559">
        <f t="shared" si="96"/>
        <v>218</v>
      </c>
      <c r="K1559">
        <f t="shared" si="97"/>
        <v>75</v>
      </c>
      <c r="L1559">
        <f t="shared" si="98"/>
        <v>293</v>
      </c>
      <c r="M1559" s="12">
        <v>0</v>
      </c>
      <c r="N1559" s="12" t="s">
        <v>222</v>
      </c>
      <c r="O1559" s="213">
        <f t="shared" si="99"/>
        <v>0</v>
      </c>
    </row>
    <row r="1560" spans="1:15" x14ac:dyDescent="0.25">
      <c r="A1560" t="s">
        <v>195</v>
      </c>
      <c r="B1560" t="s">
        <v>249</v>
      </c>
      <c r="C1560" t="s">
        <v>523</v>
      </c>
      <c r="D1560" s="12">
        <v>1</v>
      </c>
      <c r="E1560" s="12" t="s">
        <v>11</v>
      </c>
      <c r="F1560">
        <v>96</v>
      </c>
      <c r="G1560">
        <v>26</v>
      </c>
      <c r="H1560">
        <v>105</v>
      </c>
      <c r="I1560">
        <v>36</v>
      </c>
      <c r="J1560">
        <f t="shared" si="96"/>
        <v>201</v>
      </c>
      <c r="K1560">
        <f t="shared" si="97"/>
        <v>62</v>
      </c>
      <c r="L1560">
        <f t="shared" si="98"/>
        <v>263</v>
      </c>
      <c r="M1560" s="12">
        <v>0</v>
      </c>
      <c r="N1560" s="12" t="s">
        <v>215</v>
      </c>
      <c r="O1560" s="213">
        <f t="shared" si="99"/>
        <v>0</v>
      </c>
    </row>
    <row r="1561" spans="1:15" x14ac:dyDescent="0.25">
      <c r="A1561" t="s">
        <v>195</v>
      </c>
      <c r="B1561" t="s">
        <v>249</v>
      </c>
      <c r="C1561" t="s">
        <v>523</v>
      </c>
      <c r="D1561" s="12">
        <v>1</v>
      </c>
      <c r="E1561" s="12" t="s">
        <v>16</v>
      </c>
      <c r="F1561">
        <v>103</v>
      </c>
      <c r="G1561">
        <v>16</v>
      </c>
      <c r="H1561">
        <v>108</v>
      </c>
      <c r="I1561">
        <v>26</v>
      </c>
      <c r="J1561">
        <f t="shared" si="96"/>
        <v>211</v>
      </c>
      <c r="K1561">
        <f t="shared" si="97"/>
        <v>42</v>
      </c>
      <c r="L1561">
        <f t="shared" si="98"/>
        <v>253</v>
      </c>
      <c r="M1561" s="12">
        <v>0</v>
      </c>
      <c r="N1561" s="12" t="s">
        <v>222</v>
      </c>
      <c r="O1561" s="213">
        <f t="shared" si="99"/>
        <v>0</v>
      </c>
    </row>
    <row r="1562" spans="1:15" x14ac:dyDescent="0.25">
      <c r="A1562" t="s">
        <v>195</v>
      </c>
      <c r="B1562" t="s">
        <v>249</v>
      </c>
      <c r="C1562" t="s">
        <v>524</v>
      </c>
      <c r="D1562" s="12">
        <v>1</v>
      </c>
      <c r="E1562" s="12" t="s">
        <v>346</v>
      </c>
      <c r="F1562">
        <v>126</v>
      </c>
      <c r="G1562">
        <v>44</v>
      </c>
      <c r="H1562">
        <v>108</v>
      </c>
      <c r="I1562">
        <v>35</v>
      </c>
      <c r="J1562">
        <f t="shared" si="96"/>
        <v>234</v>
      </c>
      <c r="K1562">
        <f t="shared" si="97"/>
        <v>79</v>
      </c>
      <c r="L1562">
        <f t="shared" si="98"/>
        <v>313</v>
      </c>
      <c r="M1562" s="12">
        <v>0</v>
      </c>
      <c r="N1562" s="12" t="s">
        <v>222</v>
      </c>
      <c r="O1562" s="213">
        <f t="shared" si="99"/>
        <v>0</v>
      </c>
    </row>
    <row r="1563" spans="1:15" x14ac:dyDescent="0.25">
      <c r="A1563" t="s">
        <v>195</v>
      </c>
      <c r="B1563" t="s">
        <v>249</v>
      </c>
      <c r="C1563" t="s">
        <v>524</v>
      </c>
      <c r="D1563" s="12">
        <v>1</v>
      </c>
      <c r="E1563" s="12" t="s">
        <v>352</v>
      </c>
      <c r="F1563">
        <v>123</v>
      </c>
      <c r="G1563">
        <v>42</v>
      </c>
      <c r="H1563">
        <v>102</v>
      </c>
      <c r="I1563">
        <v>35</v>
      </c>
      <c r="J1563">
        <f t="shared" si="96"/>
        <v>225</v>
      </c>
      <c r="K1563">
        <f t="shared" si="97"/>
        <v>77</v>
      </c>
      <c r="L1563">
        <f t="shared" si="98"/>
        <v>302</v>
      </c>
      <c r="M1563" s="12">
        <v>0</v>
      </c>
      <c r="N1563" s="12" t="s">
        <v>326</v>
      </c>
      <c r="O1563" s="213">
        <f t="shared" si="99"/>
        <v>0</v>
      </c>
    </row>
    <row r="1564" spans="1:15" x14ac:dyDescent="0.25">
      <c r="A1564" t="s">
        <v>195</v>
      </c>
      <c r="B1564" t="s">
        <v>249</v>
      </c>
      <c r="C1564" t="s">
        <v>524</v>
      </c>
      <c r="D1564" s="12">
        <v>1</v>
      </c>
      <c r="E1564" s="12" t="s">
        <v>355</v>
      </c>
      <c r="F1564">
        <v>105</v>
      </c>
      <c r="G1564">
        <v>25</v>
      </c>
      <c r="H1564">
        <v>115</v>
      </c>
      <c r="I1564">
        <v>44</v>
      </c>
      <c r="J1564">
        <f t="shared" si="96"/>
        <v>220</v>
      </c>
      <c r="K1564">
        <f t="shared" si="97"/>
        <v>69</v>
      </c>
      <c r="L1564">
        <f t="shared" si="98"/>
        <v>289</v>
      </c>
      <c r="M1564" s="12">
        <v>0</v>
      </c>
      <c r="N1564" s="12" t="s">
        <v>222</v>
      </c>
      <c r="O1564" s="213">
        <f t="shared" si="99"/>
        <v>0</v>
      </c>
    </row>
    <row r="1565" spans="1:15" x14ac:dyDescent="0.25">
      <c r="A1565" t="s">
        <v>195</v>
      </c>
      <c r="B1565" t="s">
        <v>249</v>
      </c>
      <c r="C1565" t="s">
        <v>524</v>
      </c>
      <c r="D1565" s="12">
        <v>1</v>
      </c>
      <c r="E1565" s="12" t="s">
        <v>358</v>
      </c>
      <c r="F1565">
        <v>102</v>
      </c>
      <c r="G1565">
        <v>45</v>
      </c>
      <c r="H1565">
        <v>104</v>
      </c>
      <c r="I1565">
        <v>32</v>
      </c>
      <c r="J1565">
        <f t="shared" si="96"/>
        <v>206</v>
      </c>
      <c r="K1565">
        <f t="shared" si="97"/>
        <v>77</v>
      </c>
      <c r="L1565">
        <f t="shared" si="98"/>
        <v>283</v>
      </c>
      <c r="M1565" s="12">
        <v>0</v>
      </c>
      <c r="N1565" s="12" t="s">
        <v>227</v>
      </c>
      <c r="O1565" s="213">
        <f t="shared" si="99"/>
        <v>0</v>
      </c>
    </row>
    <row r="1566" spans="1:15" x14ac:dyDescent="0.25">
      <c r="A1566" t="s">
        <v>195</v>
      </c>
      <c r="B1566" t="s">
        <v>249</v>
      </c>
      <c r="C1566" t="s">
        <v>524</v>
      </c>
      <c r="D1566" s="12">
        <v>1</v>
      </c>
      <c r="E1566" s="12" t="s">
        <v>365</v>
      </c>
      <c r="F1566">
        <v>95</v>
      </c>
      <c r="G1566">
        <v>27</v>
      </c>
      <c r="H1566">
        <v>104</v>
      </c>
      <c r="I1566">
        <v>43</v>
      </c>
      <c r="J1566">
        <f t="shared" si="96"/>
        <v>199</v>
      </c>
      <c r="K1566">
        <f t="shared" si="97"/>
        <v>70</v>
      </c>
      <c r="L1566">
        <f t="shared" si="98"/>
        <v>269</v>
      </c>
      <c r="M1566" s="12">
        <v>0</v>
      </c>
      <c r="N1566" s="12" t="s">
        <v>222</v>
      </c>
      <c r="O1566" s="213">
        <f t="shared" si="99"/>
        <v>0</v>
      </c>
    </row>
    <row r="1567" spans="1:15" x14ac:dyDescent="0.25">
      <c r="A1567" t="s">
        <v>195</v>
      </c>
      <c r="B1567" t="s">
        <v>249</v>
      </c>
      <c r="C1567" t="s">
        <v>524</v>
      </c>
      <c r="D1567" s="12">
        <v>1</v>
      </c>
      <c r="E1567" s="12" t="s">
        <v>368</v>
      </c>
      <c r="F1567">
        <v>100</v>
      </c>
      <c r="G1567">
        <v>35</v>
      </c>
      <c r="H1567">
        <v>105</v>
      </c>
      <c r="I1567">
        <v>43</v>
      </c>
      <c r="J1567">
        <f t="shared" si="96"/>
        <v>205</v>
      </c>
      <c r="K1567">
        <f t="shared" si="97"/>
        <v>78</v>
      </c>
      <c r="L1567">
        <f t="shared" si="98"/>
        <v>283</v>
      </c>
      <c r="M1567" s="12">
        <v>0</v>
      </c>
      <c r="N1567" s="12" t="s">
        <v>222</v>
      </c>
      <c r="O1567" s="213">
        <f t="shared" si="99"/>
        <v>0</v>
      </c>
    </row>
    <row r="1568" spans="1:15" x14ac:dyDescent="0.25">
      <c r="A1568" t="s">
        <v>195</v>
      </c>
      <c r="B1568" t="s">
        <v>249</v>
      </c>
      <c r="C1568" t="s">
        <v>524</v>
      </c>
      <c r="D1568" s="12">
        <v>1</v>
      </c>
      <c r="E1568" s="12" t="s">
        <v>374</v>
      </c>
      <c r="F1568">
        <v>119</v>
      </c>
      <c r="G1568">
        <v>17</v>
      </c>
      <c r="H1568">
        <v>103</v>
      </c>
      <c r="I1568">
        <v>31</v>
      </c>
      <c r="J1568">
        <f t="shared" si="96"/>
        <v>222</v>
      </c>
      <c r="K1568">
        <f t="shared" si="97"/>
        <v>48</v>
      </c>
      <c r="L1568">
        <f t="shared" si="98"/>
        <v>270</v>
      </c>
      <c r="M1568" s="12">
        <v>0</v>
      </c>
      <c r="N1568" s="12" t="s">
        <v>222</v>
      </c>
      <c r="O1568" s="213">
        <f t="shared" si="99"/>
        <v>1</v>
      </c>
    </row>
    <row r="1569" spans="1:15" x14ac:dyDescent="0.25">
      <c r="A1569" t="s">
        <v>254</v>
      </c>
      <c r="B1569" t="s">
        <v>255</v>
      </c>
      <c r="C1569" t="s">
        <v>523</v>
      </c>
      <c r="D1569" s="12">
        <v>1</v>
      </c>
      <c r="E1569" s="12" t="s">
        <v>459</v>
      </c>
      <c r="F1569">
        <v>117</v>
      </c>
      <c r="G1569">
        <v>43</v>
      </c>
      <c r="H1569">
        <v>118</v>
      </c>
      <c r="I1569">
        <v>59</v>
      </c>
      <c r="J1569">
        <f t="shared" si="96"/>
        <v>235</v>
      </c>
      <c r="K1569">
        <f t="shared" si="97"/>
        <v>102</v>
      </c>
      <c r="L1569">
        <f t="shared" si="98"/>
        <v>337</v>
      </c>
      <c r="M1569" s="12">
        <v>0</v>
      </c>
      <c r="N1569" s="12" t="s">
        <v>327</v>
      </c>
      <c r="O1569" s="213">
        <f t="shared" si="99"/>
        <v>1</v>
      </c>
    </row>
  </sheetData>
  <autoFilter ref="A1:O1569"/>
  <sortState ref="A2:R1569">
    <sortCondition ref="A2:A156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30"/>
  <sheetViews>
    <sheetView workbookViewId="0">
      <selection activeCell="AF109" sqref="AF109"/>
    </sheetView>
  </sheetViews>
  <sheetFormatPr defaultRowHeight="15" x14ac:dyDescent="0.25"/>
  <cols>
    <col min="1" max="1" width="30.5703125" customWidth="1"/>
    <col min="2" max="2" width="21.7109375" bestFit="1" customWidth="1"/>
  </cols>
  <sheetData>
    <row r="3" spans="1:2" x14ac:dyDescent="0.25">
      <c r="A3" s="1" t="s">
        <v>256</v>
      </c>
      <c r="B3" t="s">
        <v>442</v>
      </c>
    </row>
    <row r="4" spans="1:2" x14ac:dyDescent="0.25">
      <c r="A4" s="2" t="s">
        <v>5</v>
      </c>
      <c r="B4" s="133">
        <v>20</v>
      </c>
    </row>
    <row r="5" spans="1:2" x14ac:dyDescent="0.25">
      <c r="A5" s="2" t="s">
        <v>18</v>
      </c>
      <c r="B5" s="133">
        <v>8</v>
      </c>
    </row>
    <row r="6" spans="1:2" x14ac:dyDescent="0.25">
      <c r="A6" s="2" t="s">
        <v>22</v>
      </c>
      <c r="B6" s="133">
        <v>21</v>
      </c>
    </row>
    <row r="7" spans="1:2" x14ac:dyDescent="0.25">
      <c r="A7" s="2" t="s">
        <v>386</v>
      </c>
      <c r="B7" s="133">
        <v>3</v>
      </c>
    </row>
    <row r="8" spans="1:2" x14ac:dyDescent="0.25">
      <c r="A8" s="2" t="s">
        <v>26</v>
      </c>
      <c r="B8" s="133">
        <v>22</v>
      </c>
    </row>
    <row r="9" spans="1:2" x14ac:dyDescent="0.25">
      <c r="A9" s="2" t="s">
        <v>28</v>
      </c>
      <c r="B9" s="133">
        <v>1</v>
      </c>
    </row>
    <row r="10" spans="1:2" x14ac:dyDescent="0.25">
      <c r="A10" s="2" t="s">
        <v>486</v>
      </c>
      <c r="B10" s="133">
        <v>1</v>
      </c>
    </row>
    <row r="11" spans="1:2" x14ac:dyDescent="0.25">
      <c r="A11" s="2" t="s">
        <v>30</v>
      </c>
      <c r="B11" s="133">
        <v>2</v>
      </c>
    </row>
    <row r="12" spans="1:2" x14ac:dyDescent="0.25">
      <c r="A12" s="2" t="s">
        <v>278</v>
      </c>
      <c r="B12" s="133">
        <v>13</v>
      </c>
    </row>
    <row r="13" spans="1:2" x14ac:dyDescent="0.25">
      <c r="A13" s="2" t="s">
        <v>32</v>
      </c>
      <c r="B13" s="133">
        <v>17</v>
      </c>
    </row>
    <row r="14" spans="1:2" x14ac:dyDescent="0.25">
      <c r="A14" s="2" t="s">
        <v>485</v>
      </c>
      <c r="B14" s="133">
        <v>1</v>
      </c>
    </row>
    <row r="15" spans="1:2" x14ac:dyDescent="0.25">
      <c r="A15" s="2" t="s">
        <v>217</v>
      </c>
      <c r="B15" s="133">
        <v>2</v>
      </c>
    </row>
    <row r="16" spans="1:2" x14ac:dyDescent="0.25">
      <c r="A16" s="2" t="s">
        <v>34</v>
      </c>
      <c r="B16" s="133">
        <v>20</v>
      </c>
    </row>
    <row r="17" spans="1:2" x14ac:dyDescent="0.25">
      <c r="A17" s="2" t="s">
        <v>478</v>
      </c>
      <c r="B17" s="133">
        <v>1</v>
      </c>
    </row>
    <row r="18" spans="1:2" x14ac:dyDescent="0.25">
      <c r="A18" s="2" t="s">
        <v>36</v>
      </c>
      <c r="B18" s="133">
        <v>22</v>
      </c>
    </row>
    <row r="19" spans="1:2" x14ac:dyDescent="0.25">
      <c r="A19" s="2" t="s">
        <v>38</v>
      </c>
      <c r="B19" s="133">
        <v>9</v>
      </c>
    </row>
    <row r="20" spans="1:2" x14ac:dyDescent="0.25">
      <c r="A20" s="2" t="s">
        <v>40</v>
      </c>
      <c r="B20" s="133">
        <v>10</v>
      </c>
    </row>
    <row r="21" spans="1:2" x14ac:dyDescent="0.25">
      <c r="A21" s="2" t="s">
        <v>50</v>
      </c>
      <c r="B21" s="133">
        <v>20</v>
      </c>
    </row>
    <row r="22" spans="1:2" x14ac:dyDescent="0.25">
      <c r="A22" s="2" t="s">
        <v>482</v>
      </c>
      <c r="B22" s="133">
        <v>1</v>
      </c>
    </row>
    <row r="23" spans="1:2" x14ac:dyDescent="0.25">
      <c r="A23" s="2" t="s">
        <v>52</v>
      </c>
      <c r="B23" s="133">
        <v>10</v>
      </c>
    </row>
    <row r="24" spans="1:2" x14ac:dyDescent="0.25">
      <c r="A24" s="2" t="s">
        <v>42</v>
      </c>
      <c r="B24" s="133">
        <v>18</v>
      </c>
    </row>
    <row r="25" spans="1:2" x14ac:dyDescent="0.25">
      <c r="A25" s="2" t="s">
        <v>44</v>
      </c>
      <c r="B25" s="133">
        <v>16</v>
      </c>
    </row>
    <row r="26" spans="1:2" x14ac:dyDescent="0.25">
      <c r="A26" s="2" t="s">
        <v>46</v>
      </c>
      <c r="B26" s="133">
        <v>25</v>
      </c>
    </row>
    <row r="27" spans="1:2" x14ac:dyDescent="0.25">
      <c r="A27" s="2" t="s">
        <v>48</v>
      </c>
      <c r="B27" s="133">
        <v>5</v>
      </c>
    </row>
    <row r="28" spans="1:2" x14ac:dyDescent="0.25">
      <c r="A28" s="2" t="s">
        <v>54</v>
      </c>
      <c r="B28" s="133">
        <v>25</v>
      </c>
    </row>
    <row r="29" spans="1:2" x14ac:dyDescent="0.25">
      <c r="A29" s="2" t="s">
        <v>56</v>
      </c>
      <c r="B29" s="133">
        <v>8</v>
      </c>
    </row>
    <row r="30" spans="1:2" x14ac:dyDescent="0.25">
      <c r="A30" s="2" t="s">
        <v>58</v>
      </c>
      <c r="B30" s="133">
        <v>18</v>
      </c>
    </row>
    <row r="31" spans="1:2" x14ac:dyDescent="0.25">
      <c r="A31" s="2" t="s">
        <v>60</v>
      </c>
      <c r="B31" s="133">
        <v>16</v>
      </c>
    </row>
    <row r="32" spans="1:2" x14ac:dyDescent="0.25">
      <c r="A32" s="2" t="s">
        <v>62</v>
      </c>
      <c r="B32" s="133">
        <v>11</v>
      </c>
    </row>
    <row r="33" spans="1:2" x14ac:dyDescent="0.25">
      <c r="A33" s="2" t="s">
        <v>479</v>
      </c>
      <c r="B33" s="133">
        <v>1</v>
      </c>
    </row>
    <row r="34" spans="1:2" x14ac:dyDescent="0.25">
      <c r="A34" s="2" t="s">
        <v>64</v>
      </c>
      <c r="B34" s="133">
        <v>10</v>
      </c>
    </row>
    <row r="35" spans="1:2" x14ac:dyDescent="0.25">
      <c r="A35" s="2" t="s">
        <v>493</v>
      </c>
      <c r="B35" s="133">
        <v>11</v>
      </c>
    </row>
    <row r="36" spans="1:2" x14ac:dyDescent="0.25">
      <c r="A36" s="2" t="s">
        <v>494</v>
      </c>
      <c r="B36" s="133">
        <v>9</v>
      </c>
    </row>
    <row r="37" spans="1:2" x14ac:dyDescent="0.25">
      <c r="A37" s="2" t="s">
        <v>68</v>
      </c>
      <c r="B37" s="133">
        <v>25</v>
      </c>
    </row>
    <row r="38" spans="1:2" x14ac:dyDescent="0.25">
      <c r="A38" s="2" t="s">
        <v>469</v>
      </c>
      <c r="B38" s="133">
        <v>1</v>
      </c>
    </row>
    <row r="39" spans="1:2" x14ac:dyDescent="0.25">
      <c r="A39" s="2" t="s">
        <v>70</v>
      </c>
      <c r="B39" s="133">
        <v>24</v>
      </c>
    </row>
    <row r="40" spans="1:2" x14ac:dyDescent="0.25">
      <c r="A40" s="2" t="s">
        <v>72</v>
      </c>
      <c r="B40" s="133">
        <v>27</v>
      </c>
    </row>
    <row r="41" spans="1:2" x14ac:dyDescent="0.25">
      <c r="A41" s="2" t="s">
        <v>387</v>
      </c>
      <c r="B41" s="133">
        <v>2</v>
      </c>
    </row>
    <row r="42" spans="1:2" x14ac:dyDescent="0.25">
      <c r="A42" s="2" t="s">
        <v>74</v>
      </c>
      <c r="B42" s="133">
        <v>2</v>
      </c>
    </row>
    <row r="43" spans="1:2" x14ac:dyDescent="0.25">
      <c r="A43" s="2" t="s">
        <v>76</v>
      </c>
      <c r="B43" s="133">
        <v>23</v>
      </c>
    </row>
    <row r="44" spans="1:2" x14ac:dyDescent="0.25">
      <c r="A44" s="2" t="s">
        <v>78</v>
      </c>
      <c r="B44" s="133">
        <v>24</v>
      </c>
    </row>
    <row r="45" spans="1:2" x14ac:dyDescent="0.25">
      <c r="A45" s="2" t="s">
        <v>476</v>
      </c>
      <c r="B45" s="133">
        <v>2</v>
      </c>
    </row>
    <row r="46" spans="1:2" x14ac:dyDescent="0.25">
      <c r="A46" s="2" t="s">
        <v>80</v>
      </c>
      <c r="B46" s="133">
        <v>14</v>
      </c>
    </row>
    <row r="47" spans="1:2" x14ac:dyDescent="0.25">
      <c r="A47" s="2" t="s">
        <v>477</v>
      </c>
      <c r="B47" s="133">
        <v>1</v>
      </c>
    </row>
    <row r="48" spans="1:2" x14ac:dyDescent="0.25">
      <c r="A48" s="2" t="s">
        <v>82</v>
      </c>
      <c r="B48" s="133">
        <v>25</v>
      </c>
    </row>
    <row r="49" spans="1:2" x14ac:dyDescent="0.25">
      <c r="A49" s="2" t="s">
        <v>385</v>
      </c>
      <c r="B49" s="133">
        <v>13</v>
      </c>
    </row>
    <row r="50" spans="1:2" x14ac:dyDescent="0.25">
      <c r="A50" s="2" t="s">
        <v>84</v>
      </c>
      <c r="B50" s="133">
        <v>15</v>
      </c>
    </row>
    <row r="51" spans="1:2" x14ac:dyDescent="0.25">
      <c r="A51" s="2" t="s">
        <v>86</v>
      </c>
      <c r="B51" s="133">
        <v>26</v>
      </c>
    </row>
    <row r="52" spans="1:2" x14ac:dyDescent="0.25">
      <c r="A52" s="2" t="s">
        <v>88</v>
      </c>
      <c r="B52" s="133">
        <v>24</v>
      </c>
    </row>
    <row r="53" spans="1:2" x14ac:dyDescent="0.25">
      <c r="A53" s="2" t="s">
        <v>448</v>
      </c>
      <c r="B53" s="133">
        <v>20</v>
      </c>
    </row>
    <row r="54" spans="1:2" x14ac:dyDescent="0.25">
      <c r="A54" s="2" t="s">
        <v>90</v>
      </c>
      <c r="B54" s="133">
        <v>5</v>
      </c>
    </row>
    <row r="55" spans="1:2" x14ac:dyDescent="0.25">
      <c r="A55" s="2" t="s">
        <v>92</v>
      </c>
      <c r="B55" s="133">
        <v>13</v>
      </c>
    </row>
    <row r="56" spans="1:2" x14ac:dyDescent="0.25">
      <c r="A56" s="2" t="s">
        <v>94</v>
      </c>
      <c r="B56" s="133">
        <v>27</v>
      </c>
    </row>
    <row r="57" spans="1:2" x14ac:dyDescent="0.25">
      <c r="A57" s="2" t="s">
        <v>96</v>
      </c>
      <c r="B57" s="133">
        <v>26</v>
      </c>
    </row>
    <row r="58" spans="1:2" x14ac:dyDescent="0.25">
      <c r="A58" s="2" t="s">
        <v>98</v>
      </c>
      <c r="B58" s="133">
        <v>27</v>
      </c>
    </row>
    <row r="59" spans="1:2" x14ac:dyDescent="0.25">
      <c r="A59" s="2" t="s">
        <v>225</v>
      </c>
      <c r="B59" s="133">
        <v>2</v>
      </c>
    </row>
    <row r="60" spans="1:2" x14ac:dyDescent="0.25">
      <c r="A60" s="2" t="s">
        <v>100</v>
      </c>
      <c r="B60" s="133">
        <v>24</v>
      </c>
    </row>
    <row r="61" spans="1:2" x14ac:dyDescent="0.25">
      <c r="A61" s="2" t="s">
        <v>470</v>
      </c>
      <c r="B61" s="133">
        <v>1</v>
      </c>
    </row>
    <row r="62" spans="1:2" x14ac:dyDescent="0.25">
      <c r="A62" s="2" t="s">
        <v>102</v>
      </c>
      <c r="B62" s="133">
        <v>19</v>
      </c>
    </row>
    <row r="63" spans="1:2" x14ac:dyDescent="0.25">
      <c r="A63" s="2" t="s">
        <v>104</v>
      </c>
      <c r="B63" s="133">
        <v>5</v>
      </c>
    </row>
    <row r="64" spans="1:2" x14ac:dyDescent="0.25">
      <c r="A64" s="2" t="s">
        <v>106</v>
      </c>
      <c r="B64" s="133">
        <v>19</v>
      </c>
    </row>
    <row r="65" spans="1:2" x14ac:dyDescent="0.25">
      <c r="A65" s="2" t="s">
        <v>108</v>
      </c>
      <c r="B65" s="133">
        <v>18</v>
      </c>
    </row>
    <row r="66" spans="1:2" x14ac:dyDescent="0.25">
      <c r="A66" s="2" t="s">
        <v>384</v>
      </c>
      <c r="B66" s="133">
        <v>13</v>
      </c>
    </row>
    <row r="67" spans="1:2" x14ac:dyDescent="0.25">
      <c r="A67" s="2" t="s">
        <v>110</v>
      </c>
      <c r="B67" s="133">
        <v>3</v>
      </c>
    </row>
    <row r="68" spans="1:2" x14ac:dyDescent="0.25">
      <c r="A68" s="2" t="s">
        <v>112</v>
      </c>
      <c r="B68" s="133">
        <v>3</v>
      </c>
    </row>
    <row r="69" spans="1:2" x14ac:dyDescent="0.25">
      <c r="A69" s="2" t="s">
        <v>114</v>
      </c>
      <c r="B69" s="133">
        <v>20</v>
      </c>
    </row>
    <row r="70" spans="1:2" x14ac:dyDescent="0.25">
      <c r="A70" s="2" t="s">
        <v>116</v>
      </c>
      <c r="B70" s="133">
        <v>27</v>
      </c>
    </row>
    <row r="71" spans="1:2" x14ac:dyDescent="0.25">
      <c r="A71" s="2" t="s">
        <v>118</v>
      </c>
      <c r="B71" s="133">
        <v>15</v>
      </c>
    </row>
    <row r="72" spans="1:2" x14ac:dyDescent="0.25">
      <c r="A72" s="2" t="s">
        <v>495</v>
      </c>
      <c r="B72" s="133">
        <v>19</v>
      </c>
    </row>
    <row r="73" spans="1:2" x14ac:dyDescent="0.25">
      <c r="A73" s="2" t="s">
        <v>496</v>
      </c>
      <c r="B73" s="133">
        <v>26</v>
      </c>
    </row>
    <row r="74" spans="1:2" x14ac:dyDescent="0.25">
      <c r="A74" s="2" t="s">
        <v>123</v>
      </c>
      <c r="B74" s="133">
        <v>13</v>
      </c>
    </row>
    <row r="75" spans="1:2" x14ac:dyDescent="0.25">
      <c r="A75" s="2" t="s">
        <v>125</v>
      </c>
      <c r="B75" s="133">
        <v>11</v>
      </c>
    </row>
    <row r="76" spans="1:2" x14ac:dyDescent="0.25">
      <c r="A76" s="2" t="s">
        <v>127</v>
      </c>
      <c r="B76" s="133">
        <v>19</v>
      </c>
    </row>
    <row r="77" spans="1:2" x14ac:dyDescent="0.25">
      <c r="A77" s="2" t="s">
        <v>280</v>
      </c>
      <c r="B77" s="133">
        <v>13</v>
      </c>
    </row>
    <row r="78" spans="1:2" x14ac:dyDescent="0.25">
      <c r="A78" s="2" t="s">
        <v>388</v>
      </c>
      <c r="B78" s="133">
        <v>6</v>
      </c>
    </row>
    <row r="79" spans="1:2" x14ac:dyDescent="0.25">
      <c r="A79" s="2" t="s">
        <v>129</v>
      </c>
      <c r="B79" s="133">
        <v>24</v>
      </c>
    </row>
    <row r="80" spans="1:2" x14ac:dyDescent="0.25">
      <c r="A80" s="2" t="s">
        <v>131</v>
      </c>
      <c r="B80" s="133">
        <v>1</v>
      </c>
    </row>
    <row r="81" spans="1:2" x14ac:dyDescent="0.25">
      <c r="A81" s="2" t="s">
        <v>133</v>
      </c>
      <c r="B81" s="133">
        <v>14</v>
      </c>
    </row>
    <row r="82" spans="1:2" x14ac:dyDescent="0.25">
      <c r="A82" s="2" t="s">
        <v>135</v>
      </c>
      <c r="B82" s="133">
        <v>25</v>
      </c>
    </row>
    <row r="83" spans="1:2" x14ac:dyDescent="0.25">
      <c r="A83" s="2" t="s">
        <v>199</v>
      </c>
      <c r="B83" s="133">
        <v>1</v>
      </c>
    </row>
    <row r="84" spans="1:2" x14ac:dyDescent="0.25">
      <c r="A84" s="2" t="s">
        <v>471</v>
      </c>
      <c r="B84" s="133">
        <v>1</v>
      </c>
    </row>
    <row r="85" spans="1:2" x14ac:dyDescent="0.25">
      <c r="A85" s="2" t="s">
        <v>137</v>
      </c>
      <c r="B85" s="133">
        <v>2</v>
      </c>
    </row>
    <row r="86" spans="1:2" x14ac:dyDescent="0.25">
      <c r="A86" s="2" t="s">
        <v>139</v>
      </c>
      <c r="B86" s="133">
        <v>2</v>
      </c>
    </row>
    <row r="87" spans="1:2" x14ac:dyDescent="0.25">
      <c r="A87" s="2" t="s">
        <v>484</v>
      </c>
      <c r="B87" s="133">
        <v>1</v>
      </c>
    </row>
    <row r="88" spans="1:2" x14ac:dyDescent="0.25">
      <c r="A88" s="2" t="s">
        <v>141</v>
      </c>
      <c r="B88" s="133">
        <v>8</v>
      </c>
    </row>
    <row r="89" spans="1:2" x14ac:dyDescent="0.25">
      <c r="A89" s="2" t="s">
        <v>143</v>
      </c>
      <c r="B89" s="133">
        <v>9</v>
      </c>
    </row>
    <row r="90" spans="1:2" x14ac:dyDescent="0.25">
      <c r="A90" s="2" t="s">
        <v>472</v>
      </c>
      <c r="B90" s="133">
        <v>5</v>
      </c>
    </row>
    <row r="91" spans="1:2" x14ac:dyDescent="0.25">
      <c r="A91" s="2" t="s">
        <v>475</v>
      </c>
      <c r="B91" s="133">
        <v>1</v>
      </c>
    </row>
    <row r="92" spans="1:2" x14ac:dyDescent="0.25">
      <c r="A92" s="2" t="s">
        <v>474</v>
      </c>
      <c r="B92" s="133">
        <v>1</v>
      </c>
    </row>
    <row r="93" spans="1:2" x14ac:dyDescent="0.25">
      <c r="A93" s="2" t="s">
        <v>245</v>
      </c>
      <c r="B93" s="133">
        <v>1</v>
      </c>
    </row>
    <row r="94" spans="1:2" x14ac:dyDescent="0.25">
      <c r="A94" s="2" t="s">
        <v>147</v>
      </c>
      <c r="B94" s="133">
        <v>22</v>
      </c>
    </row>
    <row r="95" spans="1:2" x14ac:dyDescent="0.25">
      <c r="A95" s="2" t="s">
        <v>200</v>
      </c>
      <c r="B95" s="133">
        <v>1</v>
      </c>
    </row>
    <row r="96" spans="1:2" x14ac:dyDescent="0.25">
      <c r="A96" s="2" t="s">
        <v>149</v>
      </c>
      <c r="B96" s="133">
        <v>11</v>
      </c>
    </row>
    <row r="97" spans="1:2" x14ac:dyDescent="0.25">
      <c r="A97" s="2" t="s">
        <v>151</v>
      </c>
      <c r="B97" s="133">
        <v>23</v>
      </c>
    </row>
    <row r="98" spans="1:2" x14ac:dyDescent="0.25">
      <c r="A98" s="2" t="s">
        <v>153</v>
      </c>
      <c r="B98" s="133">
        <v>20</v>
      </c>
    </row>
    <row r="99" spans="1:2" x14ac:dyDescent="0.25">
      <c r="A99" s="2" t="s">
        <v>155</v>
      </c>
      <c r="B99" s="133">
        <v>6</v>
      </c>
    </row>
    <row r="100" spans="1:2" x14ac:dyDescent="0.25">
      <c r="A100" s="2" t="s">
        <v>157</v>
      </c>
      <c r="B100" s="133">
        <v>20</v>
      </c>
    </row>
    <row r="101" spans="1:2" x14ac:dyDescent="0.25">
      <c r="A101" s="2" t="s">
        <v>481</v>
      </c>
      <c r="B101" s="133">
        <v>1</v>
      </c>
    </row>
    <row r="102" spans="1:2" x14ac:dyDescent="0.25">
      <c r="A102" s="2" t="s">
        <v>159</v>
      </c>
      <c r="B102" s="133">
        <v>19</v>
      </c>
    </row>
    <row r="103" spans="1:2" x14ac:dyDescent="0.25">
      <c r="A103" s="2" t="s">
        <v>161</v>
      </c>
      <c r="B103" s="133">
        <v>23</v>
      </c>
    </row>
    <row r="104" spans="1:2" x14ac:dyDescent="0.25">
      <c r="A104" s="2" t="s">
        <v>163</v>
      </c>
      <c r="B104" s="133">
        <v>23</v>
      </c>
    </row>
    <row r="105" spans="1:2" x14ac:dyDescent="0.25">
      <c r="A105" s="2" t="s">
        <v>165</v>
      </c>
      <c r="B105" s="133">
        <v>1</v>
      </c>
    </row>
    <row r="106" spans="1:2" x14ac:dyDescent="0.25">
      <c r="A106" s="2" t="s">
        <v>167</v>
      </c>
      <c r="B106" s="133">
        <v>3</v>
      </c>
    </row>
    <row r="107" spans="1:2" x14ac:dyDescent="0.25">
      <c r="A107" s="2" t="s">
        <v>201</v>
      </c>
      <c r="B107" s="133">
        <v>1</v>
      </c>
    </row>
    <row r="108" spans="1:2" x14ac:dyDescent="0.25">
      <c r="A108" s="2" t="s">
        <v>169</v>
      </c>
      <c r="B108" s="133">
        <v>12</v>
      </c>
    </row>
    <row r="109" spans="1:2" x14ac:dyDescent="0.25">
      <c r="A109" s="2" t="s">
        <v>171</v>
      </c>
      <c r="B109" s="133">
        <v>9</v>
      </c>
    </row>
    <row r="110" spans="1:2" x14ac:dyDescent="0.25">
      <c r="A110" s="2" t="s">
        <v>173</v>
      </c>
      <c r="B110" s="133">
        <v>16</v>
      </c>
    </row>
    <row r="111" spans="1:2" x14ac:dyDescent="0.25">
      <c r="A111" s="2" t="s">
        <v>175</v>
      </c>
      <c r="B111" s="133">
        <v>25</v>
      </c>
    </row>
    <row r="112" spans="1:2" x14ac:dyDescent="0.25">
      <c r="A112" s="2" t="s">
        <v>177</v>
      </c>
      <c r="B112" s="133">
        <v>23</v>
      </c>
    </row>
    <row r="113" spans="1:2" x14ac:dyDescent="0.25">
      <c r="A113" s="2" t="s">
        <v>179</v>
      </c>
      <c r="B113" s="133">
        <v>17</v>
      </c>
    </row>
    <row r="114" spans="1:2" x14ac:dyDescent="0.25">
      <c r="A114" s="2" t="s">
        <v>480</v>
      </c>
      <c r="B114" s="133">
        <v>1</v>
      </c>
    </row>
    <row r="115" spans="1:2" x14ac:dyDescent="0.25">
      <c r="A115" s="2" t="s">
        <v>181</v>
      </c>
      <c r="B115" s="133">
        <v>24</v>
      </c>
    </row>
    <row r="116" spans="1:2" x14ac:dyDescent="0.25">
      <c r="A116" s="2" t="s">
        <v>279</v>
      </c>
      <c r="B116" s="133">
        <v>13</v>
      </c>
    </row>
    <row r="117" spans="1:2" x14ac:dyDescent="0.25">
      <c r="A117" s="2" t="s">
        <v>253</v>
      </c>
      <c r="B117" s="133">
        <v>3</v>
      </c>
    </row>
    <row r="118" spans="1:2" x14ac:dyDescent="0.25">
      <c r="A118" s="2" t="s">
        <v>382</v>
      </c>
      <c r="B118" s="133">
        <v>3</v>
      </c>
    </row>
    <row r="119" spans="1:2" x14ac:dyDescent="0.25">
      <c r="A119" s="2" t="s">
        <v>389</v>
      </c>
      <c r="B119" s="133">
        <v>7</v>
      </c>
    </row>
    <row r="120" spans="1:2" x14ac:dyDescent="0.25">
      <c r="A120" s="2" t="s">
        <v>183</v>
      </c>
      <c r="B120" s="133">
        <v>24</v>
      </c>
    </row>
    <row r="121" spans="1:2" x14ac:dyDescent="0.25">
      <c r="A121" s="2" t="s">
        <v>185</v>
      </c>
      <c r="B121" s="133">
        <v>26</v>
      </c>
    </row>
    <row r="122" spans="1:2" x14ac:dyDescent="0.25">
      <c r="A122" s="2" t="s">
        <v>483</v>
      </c>
      <c r="B122" s="133">
        <v>1</v>
      </c>
    </row>
    <row r="123" spans="1:2" x14ac:dyDescent="0.25">
      <c r="A123" s="2" t="s">
        <v>189</v>
      </c>
      <c r="B123" s="133">
        <v>25</v>
      </c>
    </row>
    <row r="124" spans="1:2" x14ac:dyDescent="0.25">
      <c r="A124" s="2" t="s">
        <v>191</v>
      </c>
      <c r="B124" s="133">
        <v>19</v>
      </c>
    </row>
    <row r="125" spans="1:2" x14ac:dyDescent="0.25">
      <c r="A125" s="2" t="s">
        <v>193</v>
      </c>
      <c r="B125" s="133">
        <v>9</v>
      </c>
    </row>
    <row r="126" spans="1:2" x14ac:dyDescent="0.25">
      <c r="A126" s="2" t="s">
        <v>195</v>
      </c>
      <c r="B126" s="133">
        <v>11</v>
      </c>
    </row>
    <row r="127" spans="1:2" x14ac:dyDescent="0.25">
      <c r="A127" s="2" t="s">
        <v>254</v>
      </c>
      <c r="B127" s="133">
        <v>1</v>
      </c>
    </row>
    <row r="128" spans="1:2" x14ac:dyDescent="0.25">
      <c r="A128" s="2" t="s">
        <v>497</v>
      </c>
      <c r="B128" s="133">
        <v>9</v>
      </c>
    </row>
    <row r="129" spans="1:2" x14ac:dyDescent="0.25">
      <c r="A129" s="2" t="s">
        <v>498</v>
      </c>
      <c r="B129" s="133">
        <v>1</v>
      </c>
    </row>
    <row r="130" spans="1:2" x14ac:dyDescent="0.25">
      <c r="A130" s="2" t="s">
        <v>257</v>
      </c>
      <c r="B130" s="133">
        <v>1568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legek_régi</vt:lpstr>
      <vt:lpstr>adatbázis_régi</vt:lpstr>
      <vt:lpstr>Munka1 (2)</vt:lpstr>
      <vt:lpstr>legek</vt:lpstr>
      <vt:lpstr>átlagok</vt:lpstr>
      <vt:lpstr>csapat</vt:lpstr>
      <vt:lpstr>idegen átlag</vt:lpstr>
      <vt:lpstr>adatbázis</vt:lpstr>
      <vt:lpstr>játszott mecsek</vt:lpstr>
      <vt:lpstr>csapatok</vt:lpstr>
      <vt:lpstr>sorsolás</vt:lpstr>
      <vt:lpstr>Attilától</vt:lpstr>
      <vt:lpstr>átlagok!Nyomtatási_cím</vt:lpstr>
      <vt:lpstr>legek!Nyomtatási_cím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Enci</dc:creator>
  <cp:lastModifiedBy>DinoNET</cp:lastModifiedBy>
  <cp:lastPrinted>2017-01-24T06:23:41Z</cp:lastPrinted>
  <dcterms:created xsi:type="dcterms:W3CDTF">2016-04-13T03:59:04Z</dcterms:created>
  <dcterms:modified xsi:type="dcterms:W3CDTF">2017-01-26T20:29:18Z</dcterms:modified>
</cp:coreProperties>
</file>